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320" windowHeight="12600"/>
  </bookViews>
  <sheets>
    <sheet name="KATEGÓRIE -PRÍPOČTY" sheetId="8" r:id="rId1"/>
  </sheets>
  <calcPr calcId="125725"/>
</workbook>
</file>

<file path=xl/calcChain.xml><?xml version="1.0" encoding="utf-8"?>
<calcChain xmlns="http://schemas.openxmlformats.org/spreadsheetml/2006/main">
  <c r="H40" i="8"/>
  <c r="J40" s="1"/>
  <c r="H17"/>
  <c r="J17" s="1"/>
  <c r="H29"/>
  <c r="J29" s="1"/>
  <c r="H42"/>
  <c r="J42" s="1"/>
  <c r="H43"/>
  <c r="J43" s="1"/>
  <c r="H44"/>
  <c r="J44" s="1"/>
  <c r="H36"/>
  <c r="J36" s="1"/>
  <c r="H38"/>
  <c r="J38" s="1"/>
  <c r="H39"/>
  <c r="J39" s="1"/>
  <c r="H35"/>
  <c r="J35" s="1"/>
  <c r="H37"/>
  <c r="J37" s="1"/>
  <c r="H30"/>
  <c r="J30" s="1"/>
  <c r="H28"/>
  <c r="J28" s="1"/>
  <c r="H27"/>
  <c r="J27" s="1"/>
  <c r="H31"/>
  <c r="J31" s="1"/>
  <c r="H33"/>
  <c r="J33" s="1"/>
  <c r="H32"/>
  <c r="J32" s="1"/>
  <c r="H20"/>
  <c r="J20" s="1"/>
  <c r="H22"/>
  <c r="J22" s="1"/>
  <c r="H24"/>
  <c r="J24" s="1"/>
  <c r="H25"/>
  <c r="J25" s="1"/>
  <c r="H16"/>
  <c r="J16" s="1"/>
  <c r="H15"/>
  <c r="J15" s="1"/>
  <c r="H18"/>
  <c r="J18" s="1"/>
  <c r="H23"/>
  <c r="J23" s="1"/>
  <c r="H14"/>
  <c r="J14" s="1"/>
  <c r="H13"/>
  <c r="J13" s="1"/>
  <c r="H21"/>
  <c r="J21" s="1"/>
  <c r="H19"/>
  <c r="J19" s="1"/>
  <c r="H11"/>
  <c r="J11" s="1"/>
  <c r="H10"/>
  <c r="J10" s="1"/>
  <c r="H9"/>
  <c r="J9" s="1"/>
  <c r="H8"/>
  <c r="J8" s="1"/>
  <c r="H7"/>
  <c r="J7" s="1"/>
</calcChain>
</file>

<file path=xl/sharedStrings.xml><?xml version="1.0" encoding="utf-8"?>
<sst xmlns="http://schemas.openxmlformats.org/spreadsheetml/2006/main" count="113" uniqueCount="60">
  <si>
    <t>Kolkáreň:</t>
  </si>
  <si>
    <t>Dátum:</t>
  </si>
  <si>
    <t>Čas:</t>
  </si>
  <si>
    <t>B2</t>
  </si>
  <si>
    <t>B1</t>
  </si>
  <si>
    <t>B3</t>
  </si>
  <si>
    <t>ZÁPIS TURNAJA  ŠAĽA</t>
  </si>
  <si>
    <t>Šaľa</t>
  </si>
  <si>
    <t>RYMAN Ľ.</t>
  </si>
  <si>
    <t>FÚSKOVÁ O.</t>
  </si>
  <si>
    <t>GUZLEJ D.</t>
  </si>
  <si>
    <t>LEVOČA ,,A,,</t>
  </si>
  <si>
    <t>PRAHA</t>
  </si>
  <si>
    <t>HÁJEK Ľ.</t>
  </si>
  <si>
    <t>SCORPIONI ,,A,,</t>
  </si>
  <si>
    <t>TRNKOVÁ J.</t>
  </si>
  <si>
    <t>LEVOČA ,,B,,</t>
  </si>
  <si>
    <t>PAULUSOVÁ A.</t>
  </si>
  <si>
    <t>BRATISLAVA ,,A,,</t>
  </si>
  <si>
    <t>PONGRÁC M.</t>
  </si>
  <si>
    <t>SLIVA R.</t>
  </si>
  <si>
    <t>ŠINTAVA ,,A,,</t>
  </si>
  <si>
    <t>KOSTKA D.</t>
  </si>
  <si>
    <t>ŠAĽA</t>
  </si>
  <si>
    <t>SIVÁK R.</t>
  </si>
  <si>
    <t>ZMIEŠANÉ</t>
  </si>
  <si>
    <t>BOJDOVÁ J.</t>
  </si>
  <si>
    <t xml:space="preserve">SCORPIONI </t>
  </si>
  <si>
    <t>JEŘÁBEK Z.</t>
  </si>
  <si>
    <t>ŠIŠÁKOVÁ Ľ.</t>
  </si>
  <si>
    <t>OLLÉ H.</t>
  </si>
  <si>
    <t>SCORPIONI ,,B,,</t>
  </si>
  <si>
    <t>HRNČÁROVÁ J.</t>
  </si>
  <si>
    <t>BRATISLAVA ,,B,,</t>
  </si>
  <si>
    <t>KOLLER P.</t>
  </si>
  <si>
    <t>SCORPIONI,,A,,</t>
  </si>
  <si>
    <t>ŠTEFÁK J.</t>
  </si>
  <si>
    <t>TRNKA V.</t>
  </si>
  <si>
    <t>BULKOVÁ V.</t>
  </si>
  <si>
    <t>KATEGÓRIA  B2 - MUŽI</t>
  </si>
  <si>
    <t>KATEGÓRIA  B3 - MUŽI</t>
  </si>
  <si>
    <t>KATEGÓRIA  B2 - ŽENY</t>
  </si>
  <si>
    <t>KATEGÓRIA  B3 - ŽENY</t>
  </si>
  <si>
    <t>REICHEL J.</t>
  </si>
  <si>
    <t>TÓTH M.</t>
  </si>
  <si>
    <t>ŠINTAVA ,,B,,</t>
  </si>
  <si>
    <t>KOLLEROVÁ M.</t>
  </si>
  <si>
    <t>FLAŠKA S.</t>
  </si>
  <si>
    <t>KATEGÓRIA  B1 - MUŽI - ŽENY</t>
  </si>
  <si>
    <t>PORADIE</t>
  </si>
  <si>
    <t>NEMETH L.</t>
  </si>
  <si>
    <t>KOPRDA A.</t>
  </si>
  <si>
    <t>LEVOČA</t>
  </si>
  <si>
    <t>ŠTEFÁK S.</t>
  </si>
  <si>
    <t>STRÍŽOVÁ A</t>
  </si>
  <si>
    <t>MEDVEĎOVÁ J.</t>
  </si>
  <si>
    <t>DLÁBIK F.</t>
  </si>
  <si>
    <t>ČERVENÁK M.</t>
  </si>
  <si>
    <t>TARKOŠ T.</t>
  </si>
  <si>
    <t>HURTOÁ L.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</si>
</sst>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Bookman Old Style"/>
      <family val="1"/>
      <charset val="238"/>
    </font>
    <font>
      <sz val="18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indexed="8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vertical="center"/>
    </xf>
    <xf numFmtId="1" fontId="7" fillId="0" borderId="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1" fontId="7" fillId="0" borderId="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1" fillId="0" borderId="4" xfId="0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Normálna 2" xfId="1"/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28575</xdr:rowOff>
    </xdr:from>
    <xdr:to>
      <xdr:col>2</xdr:col>
      <xdr:colOff>685800</xdr:colOff>
      <xdr:row>4</xdr:row>
      <xdr:rowOff>139919</xdr:rowOff>
    </xdr:to>
    <xdr:pic>
      <xdr:nvPicPr>
        <xdr:cNvPr id="2" name="Obrázok 2" descr="Logo SAZPŠ malé S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8575"/>
          <a:ext cx="1895475" cy="987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>
      <selection activeCell="P7" sqref="P7"/>
    </sheetView>
  </sheetViews>
  <sheetFormatPr defaultRowHeight="15"/>
  <cols>
    <col min="1" max="1" width="16.85546875" customWidth="1"/>
    <col min="2" max="2" width="4.85546875" customWidth="1"/>
    <col min="3" max="3" width="16.140625" style="22" customWidth="1"/>
    <col min="4" max="8" width="6.7109375" customWidth="1"/>
    <col min="9" max="9" width="4.140625" customWidth="1"/>
    <col min="10" max="10" width="6.7109375" customWidth="1"/>
    <col min="11" max="11" width="9.140625" style="23"/>
  </cols>
  <sheetData>
    <row r="1" spans="1:12" ht="22.5">
      <c r="A1" s="1"/>
      <c r="B1" s="1"/>
      <c r="C1" s="10"/>
      <c r="D1" s="56" t="s">
        <v>6</v>
      </c>
      <c r="E1" s="56"/>
      <c r="F1" s="56"/>
      <c r="G1" s="56"/>
      <c r="H1" s="56"/>
      <c r="I1" s="56"/>
      <c r="J1" s="56"/>
      <c r="K1" s="56"/>
      <c r="L1" s="10"/>
    </row>
    <row r="2" spans="1:12" ht="15.75">
      <c r="A2" s="42"/>
      <c r="B2" s="42"/>
      <c r="C2" s="42"/>
      <c r="D2" s="9" t="s">
        <v>0</v>
      </c>
      <c r="F2" s="9"/>
      <c r="G2" s="9" t="s">
        <v>7</v>
      </c>
      <c r="H2" s="9"/>
      <c r="I2" s="9"/>
      <c r="J2" s="9"/>
      <c r="K2" s="43"/>
      <c r="L2" s="2"/>
    </row>
    <row r="3" spans="1:12" ht="15.75">
      <c r="A3" s="42"/>
      <c r="B3" s="42"/>
      <c r="C3" s="42"/>
      <c r="D3" s="9" t="s">
        <v>1</v>
      </c>
      <c r="E3" s="55">
        <v>45087</v>
      </c>
      <c r="F3" s="55"/>
      <c r="G3" s="55"/>
      <c r="H3" s="44"/>
      <c r="I3" s="47" t="s">
        <v>2</v>
      </c>
      <c r="J3" s="49">
        <v>0.33333333333333331</v>
      </c>
      <c r="K3" s="43"/>
      <c r="L3" s="2"/>
    </row>
    <row r="5" spans="1:12" ht="15.75" thickBot="1"/>
    <row r="6" spans="1:12" ht="15.75" customHeight="1">
      <c r="A6" s="50" t="s">
        <v>48</v>
      </c>
      <c r="B6" s="51"/>
      <c r="C6" s="51"/>
      <c r="D6" s="51"/>
      <c r="E6" s="26"/>
      <c r="F6" s="26"/>
      <c r="G6" s="17"/>
      <c r="H6" s="17"/>
      <c r="I6" s="17"/>
      <c r="J6" s="18"/>
      <c r="K6" s="28" t="s">
        <v>49</v>
      </c>
    </row>
    <row r="7" spans="1:12" ht="15.75" customHeight="1">
      <c r="A7" s="5" t="s">
        <v>29</v>
      </c>
      <c r="B7" s="19" t="s">
        <v>4</v>
      </c>
      <c r="C7" s="19" t="s">
        <v>14</v>
      </c>
      <c r="D7" s="19">
        <v>88</v>
      </c>
      <c r="E7" s="19">
        <v>130</v>
      </c>
      <c r="F7" s="19">
        <v>112</v>
      </c>
      <c r="G7" s="19">
        <v>101</v>
      </c>
      <c r="H7" s="19">
        <f>SUM(D7:G7)</f>
        <v>431</v>
      </c>
      <c r="I7" s="19">
        <v>25</v>
      </c>
      <c r="J7" s="12">
        <f>SUM(H7*(I7/100)+H7)</f>
        <v>538.75</v>
      </c>
      <c r="K7" s="29">
        <v>1</v>
      </c>
    </row>
    <row r="8" spans="1:12" ht="15.75" customHeight="1">
      <c r="A8" s="5" t="s">
        <v>32</v>
      </c>
      <c r="B8" s="19" t="s">
        <v>4</v>
      </c>
      <c r="C8" s="19" t="s">
        <v>31</v>
      </c>
      <c r="D8" s="19">
        <v>129</v>
      </c>
      <c r="E8" s="19">
        <v>76</v>
      </c>
      <c r="F8" s="19">
        <v>106</v>
      </c>
      <c r="G8" s="19">
        <v>95</v>
      </c>
      <c r="H8" s="19">
        <f>SUM(D8:G8)</f>
        <v>406</v>
      </c>
      <c r="I8" s="19">
        <v>25</v>
      </c>
      <c r="J8" s="12">
        <f>SUM(H8*(I8/100)+H8)</f>
        <v>507.5</v>
      </c>
      <c r="K8" s="29">
        <v>2</v>
      </c>
    </row>
    <row r="9" spans="1:12" ht="20.25">
      <c r="A9" s="5" t="s">
        <v>44</v>
      </c>
      <c r="B9" s="19" t="s">
        <v>4</v>
      </c>
      <c r="C9" s="19" t="s">
        <v>45</v>
      </c>
      <c r="D9" s="19">
        <v>109</v>
      </c>
      <c r="E9" s="19">
        <v>99</v>
      </c>
      <c r="F9" s="19">
        <v>96</v>
      </c>
      <c r="G9" s="19">
        <v>103</v>
      </c>
      <c r="H9" s="19">
        <f>SUM(D9:G9)</f>
        <v>407</v>
      </c>
      <c r="I9" s="19">
        <v>20</v>
      </c>
      <c r="J9" s="12">
        <f>SUM(H9*(I9/100)+H9)</f>
        <v>488.4</v>
      </c>
      <c r="K9" s="29">
        <v>3</v>
      </c>
    </row>
    <row r="10" spans="1:12" ht="15.75" customHeight="1">
      <c r="A10" s="5" t="s">
        <v>28</v>
      </c>
      <c r="B10" s="19" t="s">
        <v>4</v>
      </c>
      <c r="C10" s="19" t="s">
        <v>11</v>
      </c>
      <c r="D10" s="19">
        <v>81</v>
      </c>
      <c r="E10" s="19">
        <v>125</v>
      </c>
      <c r="F10" s="19">
        <v>104</v>
      </c>
      <c r="G10" s="19">
        <v>93</v>
      </c>
      <c r="H10" s="19">
        <f>SUM(D10:G10)</f>
        <v>403</v>
      </c>
      <c r="I10" s="19">
        <v>20</v>
      </c>
      <c r="J10" s="12">
        <f>SUM(H10*(I10/100)+H10)</f>
        <v>483.6</v>
      </c>
      <c r="K10" s="30">
        <v>4</v>
      </c>
    </row>
    <row r="11" spans="1:12" ht="16.5" thickBot="1">
      <c r="A11" s="6" t="s">
        <v>30</v>
      </c>
      <c r="B11" s="7" t="s">
        <v>4</v>
      </c>
      <c r="C11" s="7" t="s">
        <v>11</v>
      </c>
      <c r="D11" s="7">
        <v>41</v>
      </c>
      <c r="E11" s="7">
        <v>80</v>
      </c>
      <c r="F11" s="7">
        <v>114</v>
      </c>
      <c r="G11" s="7">
        <v>100</v>
      </c>
      <c r="H11" s="7">
        <f>SUM(D11:G11)</f>
        <v>335</v>
      </c>
      <c r="I11" s="7">
        <v>20</v>
      </c>
      <c r="J11" s="27">
        <f>SUM(H11*(I11/100)+H11)</f>
        <v>402</v>
      </c>
      <c r="K11" s="31">
        <v>5</v>
      </c>
    </row>
    <row r="12" spans="1:12" ht="15.75">
      <c r="A12" s="53" t="s">
        <v>39</v>
      </c>
      <c r="B12" s="54"/>
      <c r="C12" s="54"/>
      <c r="D12" s="54"/>
      <c r="E12" s="24"/>
      <c r="F12" s="24"/>
      <c r="G12" s="8"/>
      <c r="H12" s="8"/>
      <c r="I12" s="8"/>
      <c r="J12" s="34"/>
      <c r="K12" s="32"/>
    </row>
    <row r="13" spans="1:12" ht="20.25">
      <c r="A13" s="3" t="s">
        <v>20</v>
      </c>
      <c r="B13" s="16" t="s">
        <v>3</v>
      </c>
      <c r="C13" s="16" t="s">
        <v>21</v>
      </c>
      <c r="D13" s="16">
        <v>160</v>
      </c>
      <c r="E13" s="16">
        <v>181</v>
      </c>
      <c r="F13" s="16">
        <v>160</v>
      </c>
      <c r="G13" s="16">
        <v>166</v>
      </c>
      <c r="H13" s="16">
        <f t="shared" ref="H13:H25" si="0">SUM(D13:G13)</f>
        <v>667</v>
      </c>
      <c r="I13" s="16">
        <v>5</v>
      </c>
      <c r="J13" s="25">
        <f t="shared" ref="J13:J25" si="1">SUM(H13*(I13/100)+H13)</f>
        <v>700.35</v>
      </c>
      <c r="K13" s="33">
        <v>1</v>
      </c>
    </row>
    <row r="14" spans="1:12" ht="20.25">
      <c r="A14" s="5" t="s">
        <v>22</v>
      </c>
      <c r="B14" s="48" t="s">
        <v>3</v>
      </c>
      <c r="C14" s="48" t="s">
        <v>23</v>
      </c>
      <c r="D14" s="48">
        <v>164</v>
      </c>
      <c r="E14" s="48">
        <v>163</v>
      </c>
      <c r="F14" s="48">
        <v>160</v>
      </c>
      <c r="G14" s="48">
        <v>173</v>
      </c>
      <c r="H14" s="48">
        <f t="shared" si="0"/>
        <v>660</v>
      </c>
      <c r="I14" s="48">
        <v>5</v>
      </c>
      <c r="J14" s="12">
        <f t="shared" si="1"/>
        <v>693</v>
      </c>
      <c r="K14" s="29">
        <v>2</v>
      </c>
    </row>
    <row r="15" spans="1:12" ht="20.25">
      <c r="A15" s="5" t="s">
        <v>36</v>
      </c>
      <c r="B15" s="48" t="s">
        <v>3</v>
      </c>
      <c r="C15" s="48" t="s">
        <v>35</v>
      </c>
      <c r="D15" s="48">
        <v>149</v>
      </c>
      <c r="E15" s="48">
        <v>162</v>
      </c>
      <c r="F15" s="48">
        <v>147</v>
      </c>
      <c r="G15" s="48">
        <v>168</v>
      </c>
      <c r="H15" s="48">
        <f t="shared" si="0"/>
        <v>626</v>
      </c>
      <c r="I15" s="48">
        <v>5</v>
      </c>
      <c r="J15" s="12">
        <f t="shared" si="1"/>
        <v>657.3</v>
      </c>
      <c r="K15" s="29">
        <v>3</v>
      </c>
    </row>
    <row r="16" spans="1:12" ht="15.75">
      <c r="A16" s="5" t="s">
        <v>37</v>
      </c>
      <c r="B16" s="48" t="s">
        <v>3</v>
      </c>
      <c r="C16" s="48" t="s">
        <v>16</v>
      </c>
      <c r="D16" s="48">
        <v>158</v>
      </c>
      <c r="E16" s="48">
        <v>149</v>
      </c>
      <c r="F16" s="48">
        <v>147</v>
      </c>
      <c r="G16" s="48">
        <v>164</v>
      </c>
      <c r="H16" s="48">
        <f t="shared" si="0"/>
        <v>618</v>
      </c>
      <c r="I16" s="48">
        <v>5</v>
      </c>
      <c r="J16" s="12">
        <f t="shared" si="1"/>
        <v>648.9</v>
      </c>
      <c r="K16" s="30">
        <v>4</v>
      </c>
    </row>
    <row r="17" spans="1:11" ht="15.75">
      <c r="A17" s="5" t="s">
        <v>58</v>
      </c>
      <c r="B17" s="48" t="s">
        <v>3</v>
      </c>
      <c r="C17" s="48" t="s">
        <v>33</v>
      </c>
      <c r="D17" s="48">
        <v>166</v>
      </c>
      <c r="E17" s="48">
        <v>143</v>
      </c>
      <c r="F17" s="48">
        <v>157</v>
      </c>
      <c r="G17" s="48">
        <v>140</v>
      </c>
      <c r="H17" s="48">
        <f t="shared" si="0"/>
        <v>606</v>
      </c>
      <c r="I17" s="48">
        <v>5</v>
      </c>
      <c r="J17" s="12">
        <f t="shared" si="1"/>
        <v>636.29999999999995</v>
      </c>
      <c r="K17" s="30">
        <v>5</v>
      </c>
    </row>
    <row r="18" spans="1:11" ht="15.75">
      <c r="A18" s="5" t="s">
        <v>34</v>
      </c>
      <c r="B18" s="48" t="s">
        <v>3</v>
      </c>
      <c r="C18" s="48" t="s">
        <v>33</v>
      </c>
      <c r="D18" s="48">
        <v>125</v>
      </c>
      <c r="E18" s="48">
        <v>130</v>
      </c>
      <c r="F18" s="48">
        <v>148</v>
      </c>
      <c r="G18" s="48">
        <v>161</v>
      </c>
      <c r="H18" s="48">
        <f t="shared" si="0"/>
        <v>564</v>
      </c>
      <c r="I18" s="48">
        <v>5</v>
      </c>
      <c r="J18" s="12">
        <f t="shared" si="1"/>
        <v>592.20000000000005</v>
      </c>
      <c r="K18" s="30">
        <v>6</v>
      </c>
    </row>
    <row r="19" spans="1:11" ht="15.75">
      <c r="A19" s="4" t="s">
        <v>13</v>
      </c>
      <c r="B19" s="48" t="s">
        <v>3</v>
      </c>
      <c r="C19" s="48" t="s">
        <v>14</v>
      </c>
      <c r="D19" s="11">
        <v>150</v>
      </c>
      <c r="E19" s="11">
        <v>122</v>
      </c>
      <c r="F19" s="11">
        <v>128</v>
      </c>
      <c r="G19" s="11">
        <v>134</v>
      </c>
      <c r="H19" s="48">
        <f t="shared" si="0"/>
        <v>534</v>
      </c>
      <c r="I19" s="48">
        <v>5</v>
      </c>
      <c r="J19" s="12">
        <f t="shared" si="1"/>
        <v>560.70000000000005</v>
      </c>
      <c r="K19" s="30">
        <v>7</v>
      </c>
    </row>
    <row r="20" spans="1:11" ht="15.75" customHeight="1">
      <c r="A20" s="5" t="s">
        <v>53</v>
      </c>
      <c r="B20" s="48" t="s">
        <v>3</v>
      </c>
      <c r="C20" s="48" t="s">
        <v>31</v>
      </c>
      <c r="D20" s="48">
        <v>130</v>
      </c>
      <c r="E20" s="48">
        <v>146</v>
      </c>
      <c r="F20" s="48">
        <v>130</v>
      </c>
      <c r="G20" s="48">
        <v>126</v>
      </c>
      <c r="H20" s="48">
        <f t="shared" si="0"/>
        <v>532</v>
      </c>
      <c r="I20" s="48">
        <v>5</v>
      </c>
      <c r="J20" s="12">
        <f t="shared" si="1"/>
        <v>558.6</v>
      </c>
      <c r="K20" s="30">
        <v>8</v>
      </c>
    </row>
    <row r="21" spans="1:11" ht="15.75" customHeight="1">
      <c r="A21" s="5" t="s">
        <v>19</v>
      </c>
      <c r="B21" s="48" t="s">
        <v>3</v>
      </c>
      <c r="C21" s="48" t="s">
        <v>12</v>
      </c>
      <c r="D21" s="48">
        <v>139</v>
      </c>
      <c r="E21" s="48">
        <v>116</v>
      </c>
      <c r="F21" s="48">
        <v>111</v>
      </c>
      <c r="G21" s="48">
        <v>118</v>
      </c>
      <c r="H21" s="48">
        <f t="shared" si="0"/>
        <v>484</v>
      </c>
      <c r="I21" s="48">
        <v>5</v>
      </c>
      <c r="J21" s="12">
        <f t="shared" si="1"/>
        <v>508.2</v>
      </c>
      <c r="K21" s="30">
        <v>9</v>
      </c>
    </row>
    <row r="22" spans="1:11" ht="15.75" customHeight="1">
      <c r="A22" s="5" t="s">
        <v>50</v>
      </c>
      <c r="B22" s="48" t="s">
        <v>3</v>
      </c>
      <c r="C22" s="48" t="s">
        <v>45</v>
      </c>
      <c r="D22" s="48">
        <v>106</v>
      </c>
      <c r="E22" s="48">
        <v>136</v>
      </c>
      <c r="F22" s="48">
        <v>122</v>
      </c>
      <c r="G22" s="48">
        <v>105</v>
      </c>
      <c r="H22" s="48">
        <f t="shared" si="0"/>
        <v>469</v>
      </c>
      <c r="I22" s="48">
        <v>5</v>
      </c>
      <c r="J22" s="12">
        <f t="shared" si="1"/>
        <v>492.45</v>
      </c>
      <c r="K22" s="30">
        <v>10</v>
      </c>
    </row>
    <row r="23" spans="1:11" ht="15.75">
      <c r="A23" s="5" t="s">
        <v>24</v>
      </c>
      <c r="B23" s="48" t="s">
        <v>3</v>
      </c>
      <c r="C23" s="48" t="s">
        <v>25</v>
      </c>
      <c r="D23" s="48">
        <v>91</v>
      </c>
      <c r="E23" s="48">
        <v>115</v>
      </c>
      <c r="F23" s="48">
        <v>118</v>
      </c>
      <c r="G23" s="48">
        <v>144</v>
      </c>
      <c r="H23" s="48">
        <f t="shared" si="0"/>
        <v>468</v>
      </c>
      <c r="I23" s="48">
        <v>5</v>
      </c>
      <c r="J23" s="12">
        <f t="shared" si="1"/>
        <v>491.4</v>
      </c>
      <c r="K23" s="30">
        <v>11</v>
      </c>
    </row>
    <row r="24" spans="1:11" ht="15.75">
      <c r="A24" s="5" t="s">
        <v>43</v>
      </c>
      <c r="B24" s="48" t="s">
        <v>3</v>
      </c>
      <c r="C24" s="48" t="s">
        <v>12</v>
      </c>
      <c r="D24" s="48">
        <v>124</v>
      </c>
      <c r="E24" s="48">
        <v>93</v>
      </c>
      <c r="F24" s="48">
        <v>131</v>
      </c>
      <c r="G24" s="48">
        <v>106</v>
      </c>
      <c r="H24" s="48">
        <f t="shared" si="0"/>
        <v>454</v>
      </c>
      <c r="I24" s="48">
        <v>5</v>
      </c>
      <c r="J24" s="12">
        <f t="shared" si="1"/>
        <v>476.7</v>
      </c>
      <c r="K24" s="30">
        <v>12</v>
      </c>
    </row>
    <row r="25" spans="1:11" ht="16.5" thickBot="1">
      <c r="A25" s="6" t="s">
        <v>47</v>
      </c>
      <c r="B25" s="7" t="s">
        <v>3</v>
      </c>
      <c r="C25" s="7" t="s">
        <v>23</v>
      </c>
      <c r="D25" s="7">
        <v>104</v>
      </c>
      <c r="E25" s="7">
        <v>112</v>
      </c>
      <c r="F25" s="7">
        <v>75</v>
      </c>
      <c r="G25" s="7">
        <v>94</v>
      </c>
      <c r="H25" s="7">
        <f t="shared" si="0"/>
        <v>385</v>
      </c>
      <c r="I25" s="7">
        <v>5</v>
      </c>
      <c r="J25" s="27">
        <f t="shared" si="1"/>
        <v>404.25</v>
      </c>
      <c r="K25" s="31">
        <v>13</v>
      </c>
    </row>
    <row r="26" spans="1:11" ht="15.75">
      <c r="A26" s="53" t="s">
        <v>40</v>
      </c>
      <c r="B26" s="54"/>
      <c r="C26" s="54"/>
      <c r="D26" s="54"/>
      <c r="E26" s="45"/>
      <c r="F26" s="45"/>
      <c r="G26" s="17"/>
      <c r="H26" s="17"/>
      <c r="I26" s="17"/>
      <c r="J26" s="18"/>
      <c r="K26" s="32"/>
    </row>
    <row r="27" spans="1:11" ht="20.25">
      <c r="A27" s="5" t="s">
        <v>51</v>
      </c>
      <c r="B27" s="48" t="s">
        <v>5</v>
      </c>
      <c r="C27" s="48" t="s">
        <v>52</v>
      </c>
      <c r="D27" s="48">
        <v>196</v>
      </c>
      <c r="E27" s="48">
        <v>193</v>
      </c>
      <c r="F27" s="48">
        <v>175</v>
      </c>
      <c r="G27" s="48">
        <v>164</v>
      </c>
      <c r="H27" s="48">
        <f t="shared" ref="H27:H33" si="2">SUM(D27:G27)</f>
        <v>728</v>
      </c>
      <c r="I27" s="48">
        <v>0</v>
      </c>
      <c r="J27" s="12">
        <f t="shared" ref="J27:J33" si="3">SUM(H27*(I27/100)+H27)</f>
        <v>728</v>
      </c>
      <c r="K27" s="29">
        <v>1</v>
      </c>
    </row>
    <row r="28" spans="1:11" ht="20.25">
      <c r="A28" s="4" t="s">
        <v>34</v>
      </c>
      <c r="B28" s="48" t="s">
        <v>5</v>
      </c>
      <c r="C28" s="48" t="s">
        <v>18</v>
      </c>
      <c r="D28" s="48">
        <v>169</v>
      </c>
      <c r="E28" s="48">
        <v>169</v>
      </c>
      <c r="F28" s="48">
        <v>167</v>
      </c>
      <c r="G28" s="48">
        <v>147</v>
      </c>
      <c r="H28" s="48">
        <f t="shared" si="2"/>
        <v>652</v>
      </c>
      <c r="I28" s="48">
        <v>0</v>
      </c>
      <c r="J28" s="12">
        <f t="shared" si="3"/>
        <v>652</v>
      </c>
      <c r="K28" s="29">
        <v>2</v>
      </c>
    </row>
    <row r="29" spans="1:11" ht="15.75" customHeight="1">
      <c r="A29" s="5" t="s">
        <v>57</v>
      </c>
      <c r="B29" s="48" t="s">
        <v>5</v>
      </c>
      <c r="C29" s="48" t="s">
        <v>18</v>
      </c>
      <c r="D29" s="48">
        <v>171</v>
      </c>
      <c r="E29" s="48">
        <v>160</v>
      </c>
      <c r="F29" s="48">
        <v>163</v>
      </c>
      <c r="G29" s="48">
        <v>156</v>
      </c>
      <c r="H29" s="48">
        <f t="shared" si="2"/>
        <v>650</v>
      </c>
      <c r="I29" s="48">
        <v>0</v>
      </c>
      <c r="J29" s="12">
        <f t="shared" si="3"/>
        <v>650</v>
      </c>
      <c r="K29" s="29">
        <v>3</v>
      </c>
    </row>
    <row r="30" spans="1:11" ht="15.75" customHeight="1">
      <c r="A30" s="4" t="s">
        <v>56</v>
      </c>
      <c r="B30" s="48" t="s">
        <v>5</v>
      </c>
      <c r="C30" s="48" t="s">
        <v>45</v>
      </c>
      <c r="D30" s="48">
        <v>156</v>
      </c>
      <c r="E30" s="48">
        <v>144</v>
      </c>
      <c r="F30" s="48">
        <v>177</v>
      </c>
      <c r="G30" s="48">
        <v>142</v>
      </c>
      <c r="H30" s="48">
        <f t="shared" si="2"/>
        <v>619</v>
      </c>
      <c r="I30" s="48">
        <v>0</v>
      </c>
      <c r="J30" s="12">
        <f t="shared" si="3"/>
        <v>619</v>
      </c>
      <c r="K30" s="30">
        <v>4</v>
      </c>
    </row>
    <row r="31" spans="1:11" ht="15.75" customHeight="1">
      <c r="A31" s="5" t="s">
        <v>34</v>
      </c>
      <c r="B31" s="48" t="s">
        <v>5</v>
      </c>
      <c r="C31" s="48" t="s">
        <v>33</v>
      </c>
      <c r="D31" s="48">
        <v>125</v>
      </c>
      <c r="E31" s="48">
        <v>130</v>
      </c>
      <c r="F31" s="48">
        <v>148</v>
      </c>
      <c r="G31" s="48">
        <v>161</v>
      </c>
      <c r="H31" s="48">
        <f t="shared" si="2"/>
        <v>564</v>
      </c>
      <c r="I31" s="48">
        <v>0</v>
      </c>
      <c r="J31" s="12">
        <f t="shared" si="3"/>
        <v>564</v>
      </c>
      <c r="K31" s="30">
        <v>5</v>
      </c>
    </row>
    <row r="32" spans="1:11" ht="15.75" customHeight="1">
      <c r="A32" s="5" t="s">
        <v>8</v>
      </c>
      <c r="B32" s="48" t="s">
        <v>5</v>
      </c>
      <c r="C32" s="48" t="s">
        <v>25</v>
      </c>
      <c r="D32" s="48">
        <v>145</v>
      </c>
      <c r="E32" s="48">
        <v>133</v>
      </c>
      <c r="F32" s="48">
        <v>141</v>
      </c>
      <c r="G32" s="48">
        <v>122</v>
      </c>
      <c r="H32" s="48">
        <f t="shared" si="2"/>
        <v>541</v>
      </c>
      <c r="I32" s="48">
        <v>0</v>
      </c>
      <c r="J32" s="12">
        <f t="shared" si="3"/>
        <v>541</v>
      </c>
      <c r="K32" s="30">
        <v>6</v>
      </c>
    </row>
    <row r="33" spans="1:11" ht="15.75" customHeight="1" thickBot="1">
      <c r="A33" s="6" t="s">
        <v>10</v>
      </c>
      <c r="B33" s="7" t="s">
        <v>5</v>
      </c>
      <c r="C33" s="7" t="s">
        <v>11</v>
      </c>
      <c r="D33" s="7">
        <v>122</v>
      </c>
      <c r="E33" s="7">
        <v>137</v>
      </c>
      <c r="F33" s="7">
        <v>146</v>
      </c>
      <c r="G33" s="7">
        <v>130</v>
      </c>
      <c r="H33" s="7">
        <f t="shared" si="2"/>
        <v>535</v>
      </c>
      <c r="I33" s="7">
        <v>0</v>
      </c>
      <c r="J33" s="27">
        <f t="shared" si="3"/>
        <v>535</v>
      </c>
      <c r="K33" s="35">
        <v>7</v>
      </c>
    </row>
    <row r="34" spans="1:11" ht="15.75" customHeight="1">
      <c r="A34" s="53" t="s">
        <v>41</v>
      </c>
      <c r="B34" s="54"/>
      <c r="C34" s="54"/>
      <c r="D34" s="54"/>
      <c r="E34" s="45"/>
      <c r="F34" s="20"/>
      <c r="G34" s="17"/>
      <c r="H34" s="17"/>
      <c r="I34" s="17"/>
      <c r="J34" s="18"/>
      <c r="K34" s="36"/>
    </row>
    <row r="35" spans="1:11" ht="20.25">
      <c r="A35" s="4" t="s">
        <v>17</v>
      </c>
      <c r="B35" s="48" t="s">
        <v>3</v>
      </c>
      <c r="C35" s="48" t="s">
        <v>18</v>
      </c>
      <c r="D35" s="48">
        <v>140</v>
      </c>
      <c r="E35" s="48">
        <v>152</v>
      </c>
      <c r="F35" s="48">
        <v>135</v>
      </c>
      <c r="G35" s="48">
        <v>156</v>
      </c>
      <c r="H35" s="48">
        <f t="shared" ref="H35:H40" si="4">SUM(D35:G35)</f>
        <v>583</v>
      </c>
      <c r="I35" s="48">
        <v>10</v>
      </c>
      <c r="J35" s="12">
        <f t="shared" ref="J35:J40" si="5">SUM(H35*(I35/100)+H35)</f>
        <v>641.29999999999995</v>
      </c>
      <c r="K35" s="29">
        <v>1</v>
      </c>
    </row>
    <row r="36" spans="1:11" ht="20.25">
      <c r="A36" s="5" t="s">
        <v>55</v>
      </c>
      <c r="B36" s="48" t="s">
        <v>3</v>
      </c>
      <c r="C36" s="48" t="s">
        <v>21</v>
      </c>
      <c r="D36" s="48">
        <v>132</v>
      </c>
      <c r="E36" s="48">
        <v>157</v>
      </c>
      <c r="F36" s="48">
        <v>137</v>
      </c>
      <c r="G36" s="48">
        <v>154</v>
      </c>
      <c r="H36" s="48">
        <f t="shared" si="4"/>
        <v>580</v>
      </c>
      <c r="I36" s="48">
        <v>10</v>
      </c>
      <c r="J36" s="12">
        <f t="shared" si="5"/>
        <v>638</v>
      </c>
      <c r="K36" s="29">
        <v>2</v>
      </c>
    </row>
    <row r="37" spans="1:11" ht="20.25">
      <c r="A37" s="4" t="s">
        <v>15</v>
      </c>
      <c r="B37" s="48" t="s">
        <v>3</v>
      </c>
      <c r="C37" s="48" t="s">
        <v>16</v>
      </c>
      <c r="D37" s="48">
        <v>134</v>
      </c>
      <c r="E37" s="48">
        <v>134</v>
      </c>
      <c r="F37" s="48">
        <v>158</v>
      </c>
      <c r="G37" s="48">
        <v>132</v>
      </c>
      <c r="H37" s="48">
        <f t="shared" si="4"/>
        <v>558</v>
      </c>
      <c r="I37" s="48">
        <v>10</v>
      </c>
      <c r="J37" s="12">
        <f t="shared" si="5"/>
        <v>613.79999999999995</v>
      </c>
      <c r="K37" s="29">
        <v>3</v>
      </c>
    </row>
    <row r="38" spans="1:11" ht="15.75">
      <c r="A38" s="5" t="s">
        <v>38</v>
      </c>
      <c r="B38" s="48" t="s">
        <v>3</v>
      </c>
      <c r="C38" s="48" t="s">
        <v>23</v>
      </c>
      <c r="D38" s="48">
        <v>136</v>
      </c>
      <c r="E38" s="48">
        <v>121</v>
      </c>
      <c r="F38" s="48">
        <v>151</v>
      </c>
      <c r="G38" s="48">
        <v>138</v>
      </c>
      <c r="H38" s="48">
        <f t="shared" si="4"/>
        <v>546</v>
      </c>
      <c r="I38" s="48">
        <v>10</v>
      </c>
      <c r="J38" s="12">
        <f t="shared" si="5"/>
        <v>600.6</v>
      </c>
      <c r="K38" s="30">
        <v>4</v>
      </c>
    </row>
    <row r="39" spans="1:11" ht="15.75">
      <c r="A39" s="5" t="s">
        <v>26</v>
      </c>
      <c r="B39" s="48" t="s">
        <v>3</v>
      </c>
      <c r="C39" s="48" t="s">
        <v>27</v>
      </c>
      <c r="D39" s="48">
        <v>118</v>
      </c>
      <c r="E39" s="48">
        <v>121</v>
      </c>
      <c r="F39" s="48">
        <v>125</v>
      </c>
      <c r="G39" s="48">
        <v>120</v>
      </c>
      <c r="H39" s="48">
        <f t="shared" si="4"/>
        <v>484</v>
      </c>
      <c r="I39" s="48">
        <v>10</v>
      </c>
      <c r="J39" s="12">
        <f t="shared" si="5"/>
        <v>532.4</v>
      </c>
      <c r="K39" s="30">
        <v>5</v>
      </c>
    </row>
    <row r="40" spans="1:11" ht="16.5" thickBot="1">
      <c r="A40" s="46" t="s">
        <v>59</v>
      </c>
      <c r="B40" s="15" t="s">
        <v>3</v>
      </c>
      <c r="C40" s="15" t="s">
        <v>12</v>
      </c>
      <c r="D40" s="15">
        <v>128</v>
      </c>
      <c r="E40" s="15">
        <v>124</v>
      </c>
      <c r="F40" s="15">
        <v>122</v>
      </c>
      <c r="G40" s="15">
        <v>109</v>
      </c>
      <c r="H40" s="15">
        <f t="shared" si="4"/>
        <v>483</v>
      </c>
      <c r="I40" s="15">
        <v>10</v>
      </c>
      <c r="J40" s="40">
        <f t="shared" si="5"/>
        <v>531.29999999999995</v>
      </c>
      <c r="K40" s="31">
        <v>6</v>
      </c>
    </row>
    <row r="41" spans="1:11" ht="16.5" thickBot="1">
      <c r="A41" s="50" t="s">
        <v>42</v>
      </c>
      <c r="B41" s="51"/>
      <c r="C41" s="51"/>
      <c r="D41" s="52"/>
      <c r="E41" s="21"/>
      <c r="F41" s="21"/>
      <c r="G41" s="13"/>
      <c r="H41" s="13"/>
      <c r="I41" s="13"/>
      <c r="J41" s="14"/>
      <c r="K41" s="36"/>
    </row>
    <row r="42" spans="1:11" ht="21">
      <c r="A42" s="5" t="s">
        <v>54</v>
      </c>
      <c r="B42" s="48" t="s">
        <v>5</v>
      </c>
      <c r="C42" s="41" t="s">
        <v>21</v>
      </c>
      <c r="D42" s="48">
        <v>161</v>
      </c>
      <c r="E42" s="48">
        <v>159</v>
      </c>
      <c r="F42" s="48">
        <v>141</v>
      </c>
      <c r="G42" s="48">
        <v>172</v>
      </c>
      <c r="H42" s="48">
        <f>SUM(D42:G42)</f>
        <v>633</v>
      </c>
      <c r="I42" s="48">
        <v>5</v>
      </c>
      <c r="J42" s="12">
        <f>SUM(H42*(I42/100)+H42)</f>
        <v>664.65</v>
      </c>
      <c r="K42" s="37">
        <v>1</v>
      </c>
    </row>
    <row r="43" spans="1:11" ht="21">
      <c r="A43" s="5" t="s">
        <v>46</v>
      </c>
      <c r="B43" s="48" t="s">
        <v>5</v>
      </c>
      <c r="C43" s="48" t="s">
        <v>33</v>
      </c>
      <c r="D43" s="48">
        <v>129</v>
      </c>
      <c r="E43" s="48">
        <v>140</v>
      </c>
      <c r="F43" s="48">
        <v>164</v>
      </c>
      <c r="G43" s="48">
        <v>180</v>
      </c>
      <c r="H43" s="48">
        <f>SUM(D43:G43)</f>
        <v>613</v>
      </c>
      <c r="I43" s="48">
        <v>5</v>
      </c>
      <c r="J43" s="12">
        <f>SUM(H43*(I43/100)+H43)</f>
        <v>643.65</v>
      </c>
      <c r="K43" s="37">
        <v>2</v>
      </c>
    </row>
    <row r="44" spans="1:11" ht="21.75" thickBot="1">
      <c r="A44" s="6" t="s">
        <v>9</v>
      </c>
      <c r="B44" s="7" t="s">
        <v>5</v>
      </c>
      <c r="C44" s="7" t="s">
        <v>25</v>
      </c>
      <c r="D44" s="7">
        <v>110</v>
      </c>
      <c r="E44" s="7">
        <v>111</v>
      </c>
      <c r="F44" s="7">
        <v>102</v>
      </c>
      <c r="G44" s="7">
        <v>71</v>
      </c>
      <c r="H44" s="7">
        <f>SUM(D44:G44)</f>
        <v>394</v>
      </c>
      <c r="I44" s="7">
        <v>5</v>
      </c>
      <c r="J44" s="38">
        <f>SUM(H44*(I44/100)+H44)</f>
        <v>413.7</v>
      </c>
      <c r="K44" s="39">
        <v>3</v>
      </c>
    </row>
  </sheetData>
  <sortState ref="A11:J15">
    <sortCondition descending="1" ref="J8"/>
  </sortState>
  <mergeCells count="7">
    <mergeCell ref="A41:D41"/>
    <mergeCell ref="E3:G3"/>
    <mergeCell ref="D1:K1"/>
    <mergeCell ref="A34:D34"/>
    <mergeCell ref="A6:D6"/>
    <mergeCell ref="A12:D12"/>
    <mergeCell ref="A26:D26"/>
  </mergeCells>
  <pageMargins left="0.25" right="0.25" top="0.46" bottom="0.5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KATEGÓRIE -PRÍPOČTY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SAZPS</dc:creator>
  <cp:lastModifiedBy>Peter Devát</cp:lastModifiedBy>
  <cp:lastPrinted>2023-06-10T21:23:23Z</cp:lastPrinted>
  <dcterms:created xsi:type="dcterms:W3CDTF">2015-10-01T09:52:30Z</dcterms:created>
  <dcterms:modified xsi:type="dcterms:W3CDTF">2023-06-11T09:46:50Z</dcterms:modified>
</cp:coreProperties>
</file>