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4240" windowHeight="12255"/>
  </bookViews>
  <sheets>
    <sheet name="DRUŽSTVÁ" sheetId="1" r:id="rId1"/>
  </sheets>
  <calcPr calcId="125725"/>
</workbook>
</file>

<file path=xl/calcChain.xml><?xml version="1.0" encoding="utf-8"?>
<calcChain xmlns="http://schemas.openxmlformats.org/spreadsheetml/2006/main">
  <c r="I50" i="1"/>
  <c r="K50" s="1"/>
  <c r="I49"/>
  <c r="K49" s="1"/>
  <c r="I48"/>
  <c r="K48" s="1"/>
  <c r="I46"/>
  <c r="K46" s="1"/>
  <c r="I45"/>
  <c r="K45" s="1"/>
  <c r="I44"/>
  <c r="K44" s="1"/>
  <c r="I13"/>
  <c r="K13" s="1"/>
  <c r="I12"/>
  <c r="K12" s="1"/>
  <c r="I11"/>
  <c r="K11" s="1"/>
  <c r="I54"/>
  <c r="K54" s="1"/>
  <c r="I53"/>
  <c r="K53" s="1"/>
  <c r="I52"/>
  <c r="K52" s="1"/>
  <c r="I37"/>
  <c r="K37" s="1"/>
  <c r="I36"/>
  <c r="K36" s="1"/>
  <c r="I35"/>
  <c r="K35" s="1"/>
  <c r="I25"/>
  <c r="K25" s="1"/>
  <c r="I24"/>
  <c r="K24" s="1"/>
  <c r="I23"/>
  <c r="K23" s="1"/>
  <c r="I29"/>
  <c r="K29" s="1"/>
  <c r="I28"/>
  <c r="K28" s="1"/>
  <c r="I27"/>
  <c r="K27" s="1"/>
  <c r="I21"/>
  <c r="K21" s="1"/>
  <c r="I20"/>
  <c r="K20" s="1"/>
  <c r="I19"/>
  <c r="K19" s="1"/>
  <c r="I17"/>
  <c r="K17" s="1"/>
  <c r="I16"/>
  <c r="K16" s="1"/>
  <c r="I15"/>
  <c r="K15" s="1"/>
  <c r="I33"/>
  <c r="K33" s="1"/>
  <c r="I32"/>
  <c r="K32" s="1"/>
  <c r="I31"/>
  <c r="K31" s="1"/>
  <c r="I9"/>
  <c r="K9" s="1"/>
  <c r="I8"/>
  <c r="K8" s="1"/>
  <c r="I7"/>
  <c r="K7" s="1"/>
  <c r="K10" l="1"/>
  <c r="K26"/>
  <c r="K14"/>
  <c r="K34"/>
  <c r="K38"/>
  <c r="K55"/>
  <c r="K47"/>
  <c r="K30"/>
  <c r="K18"/>
  <c r="K22"/>
  <c r="K51"/>
</calcChain>
</file>

<file path=xl/sharedStrings.xml><?xml version="1.0" encoding="utf-8"?>
<sst xmlns="http://schemas.openxmlformats.org/spreadsheetml/2006/main" count="101" uniqueCount="61">
  <si>
    <t>ZÁPIS TURNAJA  ŠAĽA</t>
  </si>
  <si>
    <t>Kolkáreň:</t>
  </si>
  <si>
    <t>Šaľa</t>
  </si>
  <si>
    <t>Dátum:</t>
  </si>
  <si>
    <t>Čas:</t>
  </si>
  <si>
    <t>Meno a priezvisko</t>
  </si>
  <si>
    <t>Kat.</t>
  </si>
  <si>
    <t>Klub</t>
  </si>
  <si>
    <t>Dráhy</t>
  </si>
  <si>
    <t>Príp. 
v %</t>
  </si>
  <si>
    <t>Body</t>
  </si>
  <si>
    <t>Poradie</t>
  </si>
  <si>
    <t>Spolu</t>
  </si>
  <si>
    <t>SLIVA R.</t>
  </si>
  <si>
    <t>B2</t>
  </si>
  <si>
    <t>MEDVEĎOVÁ J.</t>
  </si>
  <si>
    <t>STRÍŽOVÁ A</t>
  </si>
  <si>
    <t>B3</t>
  </si>
  <si>
    <t>SPOLU</t>
  </si>
  <si>
    <t>TÓTH M.</t>
  </si>
  <si>
    <t>B1</t>
  </si>
  <si>
    <t>NÉMETH L.</t>
  </si>
  <si>
    <t>DLÁBIK F.</t>
  </si>
  <si>
    <t>BRATISLAVA ,A,</t>
  </si>
  <si>
    <t>KOLLER P.</t>
  </si>
  <si>
    <t>ČERVENÁK M.</t>
  </si>
  <si>
    <t>PAULUSOVÁ A.</t>
  </si>
  <si>
    <t>BRATISLAVA ,B,</t>
  </si>
  <si>
    <t>TARKOŠ T.</t>
  </si>
  <si>
    <t>KOLLEROVÁ M.</t>
  </si>
  <si>
    <t>KOLLER T.</t>
  </si>
  <si>
    <t>FLAŠKA S.</t>
  </si>
  <si>
    <t>KOSTKA D.</t>
  </si>
  <si>
    <t>BULKOVÁ V.</t>
  </si>
  <si>
    <t>ŠIŠÁKOVÁ Ľ.</t>
  </si>
  <si>
    <t>HÁJEK Ľ.</t>
  </si>
  <si>
    <t>ŠTEFÁK J</t>
  </si>
  <si>
    <t>HRNČÁROVÁ J.</t>
  </si>
  <si>
    <t>BOJDOVÁ J.</t>
  </si>
  <si>
    <t>ŠTEFÁK S.</t>
  </si>
  <si>
    <t>JEŘÁBEK Z.</t>
  </si>
  <si>
    <t>OLLÉ H.</t>
  </si>
  <si>
    <t>GUZLEJ D.</t>
  </si>
  <si>
    <t>TRNKA V.</t>
  </si>
  <si>
    <t>KOPRDA A.</t>
  </si>
  <si>
    <t>TRNKOVÁ J.</t>
  </si>
  <si>
    <t>PRAHA</t>
  </si>
  <si>
    <t>REICHEL J.</t>
  </si>
  <si>
    <t>PONGRÁC M.</t>
  </si>
  <si>
    <t>ZMIEŠANÉ</t>
  </si>
  <si>
    <t>SIVÁK R.</t>
  </si>
  <si>
    <t>RUMAN Ľ.</t>
  </si>
  <si>
    <t>FÚSKOVÁ O.</t>
  </si>
  <si>
    <t>ŠINTAVA    ,A,</t>
  </si>
  <si>
    <t>ŠINTAVA    ,B,</t>
  </si>
  <si>
    <t>ŠAĽA                ,A,</t>
  </si>
  <si>
    <t>NITRA             ,A,</t>
  </si>
  <si>
    <t>NITRA              ,B,</t>
  </si>
  <si>
    <t>LEVOČA            ,A,</t>
  </si>
  <si>
    <t>LEVOČA            ,B,</t>
  </si>
  <si>
    <t>HURTOÁ L.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</si>
</sst>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8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0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</cellXfs>
  <cellStyles count="2">
    <cellStyle name="Normálna 2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2</xdr:col>
      <xdr:colOff>228600</xdr:colOff>
      <xdr:row>2</xdr:row>
      <xdr:rowOff>190500</xdr:rowOff>
    </xdr:to>
    <xdr:pic>
      <xdr:nvPicPr>
        <xdr:cNvPr id="2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85725"/>
          <a:ext cx="15335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2"/>
  <sheetViews>
    <sheetView tabSelected="1" topLeftCell="A39" workbookViewId="0">
      <selection activeCell="K63" sqref="K63"/>
    </sheetView>
  </sheetViews>
  <sheetFormatPr defaultRowHeight="14.25"/>
  <cols>
    <col min="1" max="1" width="6.140625" style="3" customWidth="1"/>
    <col min="2" max="2" width="19.5703125" style="3" customWidth="1"/>
    <col min="3" max="3" width="4.85546875" style="3" customWidth="1"/>
    <col min="4" max="4" width="11.140625" style="3" customWidth="1"/>
    <col min="5" max="8" width="5.7109375" style="3" customWidth="1"/>
    <col min="9" max="9" width="6.7109375" style="3" customWidth="1"/>
    <col min="10" max="10" width="6.28515625" style="3" customWidth="1"/>
    <col min="11" max="11" width="6.7109375" style="3" customWidth="1"/>
    <col min="12" max="12" width="9.7109375" style="3" customWidth="1"/>
    <col min="13" max="13" width="6.7109375" style="3" customWidth="1"/>
    <col min="14" max="14" width="6.28515625" style="3" customWidth="1"/>
    <col min="15" max="15" width="11.140625" style="3" customWidth="1"/>
    <col min="16" max="19" width="6.7109375" style="3" customWidth="1"/>
    <col min="20" max="20" width="5.7109375" style="3" customWidth="1"/>
    <col min="21" max="21" width="17.7109375" style="3" customWidth="1"/>
    <col min="22" max="16384" width="9.140625" style="3"/>
  </cols>
  <sheetData>
    <row r="1" spans="1:24" s="1" customFormat="1" ht="22.5">
      <c r="C1" s="2"/>
      <c r="D1" s="38" t="s">
        <v>0</v>
      </c>
      <c r="E1" s="38"/>
      <c r="F1" s="38"/>
      <c r="G1" s="38"/>
      <c r="H1" s="38"/>
      <c r="I1" s="38"/>
      <c r="J1" s="38"/>
      <c r="K1" s="38"/>
      <c r="L1" s="38"/>
      <c r="M1" s="2"/>
      <c r="N1" s="2"/>
      <c r="O1" s="2"/>
      <c r="P1" s="2"/>
      <c r="Q1" s="2"/>
      <c r="R1" s="2"/>
      <c r="S1" s="2"/>
      <c r="T1" s="2"/>
      <c r="U1" s="2"/>
    </row>
    <row r="2" spans="1:24" ht="20.100000000000001" customHeight="1">
      <c r="D2" s="4" t="s">
        <v>1</v>
      </c>
      <c r="E2" s="39" t="s">
        <v>2</v>
      </c>
      <c r="F2" s="39"/>
      <c r="G2" s="39"/>
      <c r="H2" s="4"/>
      <c r="I2" s="4"/>
      <c r="J2" s="4"/>
      <c r="K2" s="5"/>
      <c r="L2" s="6"/>
      <c r="M2" s="4"/>
      <c r="N2" s="4"/>
      <c r="O2" s="4"/>
      <c r="P2" s="7"/>
      <c r="Q2" s="7"/>
      <c r="R2" s="7"/>
      <c r="S2" s="7"/>
      <c r="T2" s="7"/>
      <c r="U2" s="5"/>
    </row>
    <row r="3" spans="1:24" ht="17.25" customHeight="1">
      <c r="D3" s="4" t="s">
        <v>3</v>
      </c>
      <c r="E3" s="40">
        <v>45087</v>
      </c>
      <c r="F3" s="40"/>
      <c r="G3" s="40"/>
      <c r="H3" s="7"/>
      <c r="I3" s="8" t="s">
        <v>4</v>
      </c>
      <c r="J3" s="9">
        <v>0.33333333333333331</v>
      </c>
      <c r="K3" s="5"/>
      <c r="L3" s="6"/>
      <c r="M3" s="7"/>
      <c r="N3" s="7"/>
      <c r="O3" s="7"/>
      <c r="P3" s="7"/>
      <c r="Q3" s="7"/>
      <c r="R3" s="7"/>
      <c r="S3" s="7"/>
      <c r="T3" s="7"/>
      <c r="U3" s="5"/>
    </row>
    <row r="4" spans="1:24" ht="11.25" customHeight="1" thickBot="1">
      <c r="F4" s="10"/>
      <c r="G4" s="10"/>
      <c r="H4" s="5"/>
      <c r="I4" s="5"/>
      <c r="J4" s="5"/>
      <c r="K4" s="5"/>
    </row>
    <row r="5" spans="1:24" s="6" customFormat="1" ht="18" customHeight="1">
      <c r="A5" s="11"/>
      <c r="B5" s="41" t="s">
        <v>5</v>
      </c>
      <c r="C5" s="43" t="s">
        <v>6</v>
      </c>
      <c r="D5" s="43" t="s">
        <v>7</v>
      </c>
      <c r="E5" s="43" t="s">
        <v>8</v>
      </c>
      <c r="F5" s="43"/>
      <c r="G5" s="43"/>
      <c r="H5" s="43"/>
      <c r="I5" s="43"/>
      <c r="J5" s="45" t="s">
        <v>9</v>
      </c>
      <c r="K5" s="45" t="s">
        <v>10</v>
      </c>
      <c r="L5" s="46" t="s">
        <v>11</v>
      </c>
      <c r="M5" s="4"/>
      <c r="N5" s="4"/>
      <c r="O5" s="4"/>
      <c r="P5" s="4"/>
      <c r="Q5" s="4"/>
      <c r="R5" s="4"/>
      <c r="S5" s="4"/>
      <c r="T5" s="4"/>
      <c r="U5" s="4"/>
      <c r="V5" s="7"/>
    </row>
    <row r="6" spans="1:24" s="6" customFormat="1" ht="18" customHeight="1" thickBot="1">
      <c r="A6" s="12"/>
      <c r="B6" s="42"/>
      <c r="C6" s="44"/>
      <c r="D6" s="44"/>
      <c r="E6" s="13">
        <v>1</v>
      </c>
      <c r="F6" s="13">
        <v>2</v>
      </c>
      <c r="G6" s="13">
        <v>3</v>
      </c>
      <c r="H6" s="13">
        <v>4</v>
      </c>
      <c r="I6" s="13" t="s">
        <v>12</v>
      </c>
      <c r="J6" s="44"/>
      <c r="K6" s="44"/>
      <c r="L6" s="47"/>
      <c r="M6" s="4"/>
      <c r="N6" s="4"/>
      <c r="O6" s="7"/>
      <c r="P6" s="7"/>
      <c r="Q6" s="7"/>
      <c r="R6" s="7"/>
      <c r="S6" s="7"/>
      <c r="T6" s="4"/>
      <c r="U6" s="4"/>
      <c r="V6" s="7"/>
      <c r="X6" s="3"/>
    </row>
    <row r="7" spans="1:24" s="6" customFormat="1" ht="18.95" customHeight="1" thickBot="1">
      <c r="A7" s="48" t="s">
        <v>53</v>
      </c>
      <c r="B7" s="14" t="s">
        <v>13</v>
      </c>
      <c r="C7" s="15" t="s">
        <v>14</v>
      </c>
      <c r="D7" s="15"/>
      <c r="E7" s="15">
        <v>160</v>
      </c>
      <c r="F7" s="15">
        <v>181</v>
      </c>
      <c r="G7" s="15">
        <v>160</v>
      </c>
      <c r="H7" s="15">
        <v>166</v>
      </c>
      <c r="I7" s="15">
        <f>SUM(E7:H7)</f>
        <v>667</v>
      </c>
      <c r="J7" s="15">
        <v>5</v>
      </c>
      <c r="K7" s="16">
        <f>SUM(I7*(J7/100)+I7)</f>
        <v>700.35</v>
      </c>
      <c r="L7" s="51">
        <v>1</v>
      </c>
      <c r="M7" s="17"/>
      <c r="N7" s="7"/>
      <c r="O7" s="7"/>
      <c r="P7" s="7"/>
      <c r="Q7" s="7"/>
      <c r="R7" s="7"/>
      <c r="S7" s="7"/>
      <c r="T7" s="7"/>
      <c r="U7" s="7"/>
      <c r="V7" s="7"/>
    </row>
    <row r="8" spans="1:24" s="6" customFormat="1" ht="18.95" customHeight="1">
      <c r="A8" s="49"/>
      <c r="B8" s="14" t="s">
        <v>15</v>
      </c>
      <c r="C8" s="15" t="s">
        <v>14</v>
      </c>
      <c r="D8" s="18"/>
      <c r="E8" s="15">
        <v>132</v>
      </c>
      <c r="F8" s="15">
        <v>157</v>
      </c>
      <c r="G8" s="15">
        <v>137</v>
      </c>
      <c r="H8" s="15">
        <v>154</v>
      </c>
      <c r="I8" s="15">
        <f>SUM(E8:H8)</f>
        <v>580</v>
      </c>
      <c r="J8" s="15">
        <v>10</v>
      </c>
      <c r="K8" s="16">
        <f t="shared" ref="K8:K9" si="0">SUM(I8*(J8/100)+I8)</f>
        <v>638</v>
      </c>
      <c r="L8" s="52"/>
      <c r="M8" s="17"/>
      <c r="N8" s="7"/>
      <c r="O8" s="7"/>
      <c r="P8" s="7"/>
      <c r="Q8" s="7"/>
      <c r="R8" s="7"/>
      <c r="S8" s="7"/>
      <c r="T8" s="7"/>
      <c r="U8" s="7"/>
      <c r="V8" s="7"/>
    </row>
    <row r="9" spans="1:24" s="6" customFormat="1" ht="18.95" customHeight="1">
      <c r="A9" s="49"/>
      <c r="B9" s="14" t="s">
        <v>16</v>
      </c>
      <c r="C9" s="15" t="s">
        <v>17</v>
      </c>
      <c r="D9" s="15"/>
      <c r="E9" s="15">
        <v>161</v>
      </c>
      <c r="F9" s="15">
        <v>159</v>
      </c>
      <c r="G9" s="15">
        <v>141</v>
      </c>
      <c r="H9" s="15">
        <v>172</v>
      </c>
      <c r="I9" s="15">
        <f>SUM(E9:H9)</f>
        <v>633</v>
      </c>
      <c r="J9" s="15">
        <v>5</v>
      </c>
      <c r="K9" s="16">
        <f t="shared" si="0"/>
        <v>664.65</v>
      </c>
      <c r="L9" s="52"/>
      <c r="M9" s="17"/>
      <c r="N9" s="7"/>
      <c r="O9" s="7"/>
      <c r="P9" s="7"/>
      <c r="Q9" s="7"/>
      <c r="R9" s="7"/>
      <c r="S9" s="7"/>
      <c r="T9" s="7"/>
      <c r="U9" s="7"/>
      <c r="V9" s="7"/>
    </row>
    <row r="10" spans="1:24" s="6" customFormat="1" ht="18.95" customHeight="1" thickBot="1">
      <c r="A10" s="50"/>
      <c r="B10" s="19" t="s">
        <v>18</v>
      </c>
      <c r="C10" s="20"/>
      <c r="D10" s="20"/>
      <c r="E10" s="20"/>
      <c r="F10" s="20"/>
      <c r="G10" s="20"/>
      <c r="H10" s="20"/>
      <c r="I10" s="20"/>
      <c r="J10" s="20"/>
      <c r="K10" s="21">
        <f>SUM(K7:K9)</f>
        <v>2003</v>
      </c>
      <c r="L10" s="53"/>
      <c r="M10" s="17"/>
      <c r="N10" s="7"/>
      <c r="O10" s="7"/>
      <c r="P10" s="7"/>
      <c r="Q10" s="7"/>
      <c r="R10" s="7"/>
      <c r="S10" s="7"/>
      <c r="T10" s="7"/>
      <c r="U10" s="7"/>
      <c r="V10" s="7"/>
    </row>
    <row r="11" spans="1:24" s="6" customFormat="1" ht="18.95" customHeight="1">
      <c r="A11" s="57" t="s">
        <v>59</v>
      </c>
      <c r="B11" s="22" t="s">
        <v>43</v>
      </c>
      <c r="C11" s="18" t="s">
        <v>14</v>
      </c>
      <c r="D11" s="18"/>
      <c r="E11" s="18">
        <v>158</v>
      </c>
      <c r="F11" s="18">
        <v>149</v>
      </c>
      <c r="G11" s="18">
        <v>147</v>
      </c>
      <c r="H11" s="18">
        <v>164</v>
      </c>
      <c r="I11" s="18">
        <f>SUM(E11:H11)</f>
        <v>618</v>
      </c>
      <c r="J11" s="18">
        <v>5</v>
      </c>
      <c r="K11" s="23">
        <f>SUM(I11*(J11/100)+I11)</f>
        <v>648.9</v>
      </c>
      <c r="L11" s="51">
        <v>2</v>
      </c>
      <c r="M11" s="17"/>
      <c r="N11" s="7"/>
      <c r="O11" s="7"/>
      <c r="P11" s="7"/>
      <c r="Q11" s="7"/>
      <c r="R11" s="7"/>
      <c r="S11" s="7"/>
      <c r="T11" s="7"/>
      <c r="U11" s="7"/>
      <c r="V11" s="7"/>
    </row>
    <row r="12" spans="1:24" ht="18.95" customHeight="1">
      <c r="A12" s="58"/>
      <c r="B12" s="14" t="s">
        <v>44</v>
      </c>
      <c r="C12" s="15" t="s">
        <v>17</v>
      </c>
      <c r="D12" s="15"/>
      <c r="E12" s="15">
        <v>196</v>
      </c>
      <c r="F12" s="15">
        <v>193</v>
      </c>
      <c r="G12" s="15">
        <v>175</v>
      </c>
      <c r="H12" s="15">
        <v>164</v>
      </c>
      <c r="I12" s="15">
        <f>SUM(E12:H12)</f>
        <v>728</v>
      </c>
      <c r="J12" s="15">
        <v>0</v>
      </c>
      <c r="K12" s="16">
        <f>SUM(I12*(J12/100)+I12)</f>
        <v>728</v>
      </c>
      <c r="L12" s="52"/>
      <c r="M12" s="5"/>
      <c r="N12" s="5"/>
      <c r="O12" s="5"/>
      <c r="P12" s="5"/>
      <c r="Q12" s="5"/>
      <c r="T12" s="5"/>
      <c r="U12" s="5"/>
      <c r="W12" s="6"/>
      <c r="X12" s="6"/>
    </row>
    <row r="13" spans="1:24" ht="18.95" customHeight="1">
      <c r="A13" s="58"/>
      <c r="B13" s="14" t="s">
        <v>45</v>
      </c>
      <c r="C13" s="15" t="s">
        <v>14</v>
      </c>
      <c r="D13" s="15"/>
      <c r="E13" s="15">
        <v>134</v>
      </c>
      <c r="F13" s="15">
        <v>134</v>
      </c>
      <c r="G13" s="15">
        <v>158</v>
      </c>
      <c r="H13" s="15">
        <v>132</v>
      </c>
      <c r="I13" s="15">
        <f>SUM(E13:H13)</f>
        <v>558</v>
      </c>
      <c r="J13" s="15">
        <v>10</v>
      </c>
      <c r="K13" s="16">
        <f>SUM(I13*(J13/100)+I13)</f>
        <v>613.79999999999995</v>
      </c>
      <c r="L13" s="52"/>
      <c r="M13" s="10"/>
      <c r="N13" s="10"/>
      <c r="O13" s="5"/>
      <c r="P13" s="5"/>
      <c r="Q13" s="5"/>
      <c r="R13" s="5"/>
      <c r="S13" s="5"/>
      <c r="T13" s="25"/>
      <c r="U13" s="25"/>
      <c r="W13" s="6"/>
    </row>
    <row r="14" spans="1:24" ht="18.95" customHeight="1" thickBot="1">
      <c r="A14" s="59"/>
      <c r="B14" s="19" t="s">
        <v>18</v>
      </c>
      <c r="C14" s="20"/>
      <c r="D14" s="20"/>
      <c r="E14" s="20"/>
      <c r="F14" s="20"/>
      <c r="G14" s="20"/>
      <c r="H14" s="20"/>
      <c r="I14" s="20"/>
      <c r="J14" s="20"/>
      <c r="K14" s="21">
        <f>SUM(K11:K13)</f>
        <v>1990.7</v>
      </c>
      <c r="L14" s="53"/>
      <c r="M14" s="10"/>
      <c r="N14" s="10"/>
      <c r="O14" s="5"/>
      <c r="P14" s="5"/>
      <c r="Q14" s="5"/>
      <c r="R14" s="5"/>
      <c r="S14" s="5"/>
      <c r="T14" s="25"/>
      <c r="U14" s="25"/>
      <c r="W14" s="6"/>
    </row>
    <row r="15" spans="1:24" ht="18.95" customHeight="1">
      <c r="A15" s="57" t="s">
        <v>23</v>
      </c>
      <c r="B15" s="26" t="s">
        <v>24</v>
      </c>
      <c r="C15" s="27" t="s">
        <v>17</v>
      </c>
      <c r="D15" s="27"/>
      <c r="E15" s="27">
        <v>169</v>
      </c>
      <c r="F15" s="27">
        <v>169</v>
      </c>
      <c r="G15" s="27">
        <v>167</v>
      </c>
      <c r="H15" s="27">
        <v>147</v>
      </c>
      <c r="I15" s="27">
        <f>SUM(E15:H15)</f>
        <v>652</v>
      </c>
      <c r="J15" s="27">
        <v>0</v>
      </c>
      <c r="K15" s="28">
        <f>SUM(I15*(J15/100)+I15)</f>
        <v>652</v>
      </c>
      <c r="L15" s="51">
        <v>3</v>
      </c>
      <c r="W15" s="6"/>
    </row>
    <row r="16" spans="1:24" ht="18.95" customHeight="1">
      <c r="A16" s="58"/>
      <c r="B16" s="14" t="s">
        <v>25</v>
      </c>
      <c r="C16" s="15" t="s">
        <v>17</v>
      </c>
      <c r="D16" s="15"/>
      <c r="E16" s="15">
        <v>171</v>
      </c>
      <c r="F16" s="15">
        <v>160</v>
      </c>
      <c r="G16" s="15">
        <v>163</v>
      </c>
      <c r="H16" s="15">
        <v>156</v>
      </c>
      <c r="I16" s="15">
        <f>SUM(E16:H16)</f>
        <v>650</v>
      </c>
      <c r="J16" s="15">
        <v>0</v>
      </c>
      <c r="K16" s="16">
        <f>SUM(I16*(J16/100)+I16)</f>
        <v>650</v>
      </c>
      <c r="L16" s="52"/>
      <c r="M16" s="29"/>
      <c r="N16" s="29"/>
      <c r="O16" s="29"/>
      <c r="P16" s="29"/>
      <c r="Q16" s="29"/>
      <c r="R16" s="29"/>
      <c r="S16" s="29"/>
      <c r="T16" s="29"/>
      <c r="U16" s="29"/>
    </row>
    <row r="17" spans="1:23" ht="18.95" customHeight="1">
      <c r="A17" s="58"/>
      <c r="B17" s="33" t="s">
        <v>26</v>
      </c>
      <c r="C17" s="33" t="s">
        <v>14</v>
      </c>
      <c r="D17" s="33"/>
      <c r="E17" s="15">
        <v>140</v>
      </c>
      <c r="F17" s="15">
        <v>152</v>
      </c>
      <c r="G17" s="15">
        <v>135</v>
      </c>
      <c r="H17" s="15">
        <v>156</v>
      </c>
      <c r="I17" s="15">
        <f>SUM(E17:H17)</f>
        <v>583</v>
      </c>
      <c r="J17" s="15">
        <v>10</v>
      </c>
      <c r="K17" s="16">
        <f>SUM(I17*(J17/100)+I17)</f>
        <v>641.29999999999995</v>
      </c>
      <c r="L17" s="52"/>
      <c r="M17" s="29"/>
      <c r="N17" s="29"/>
      <c r="O17" s="29"/>
      <c r="P17" s="29"/>
      <c r="Q17" s="29"/>
      <c r="R17" s="29"/>
      <c r="S17" s="29"/>
      <c r="T17" s="29"/>
      <c r="U17" s="29"/>
    </row>
    <row r="18" spans="1:23" ht="18.95" customHeight="1" thickBot="1">
      <c r="A18" s="59"/>
      <c r="B18" s="19" t="s">
        <v>18</v>
      </c>
      <c r="C18" s="20"/>
      <c r="D18" s="20"/>
      <c r="E18" s="20"/>
      <c r="F18" s="20"/>
      <c r="G18" s="20"/>
      <c r="H18" s="20"/>
      <c r="I18" s="20"/>
      <c r="J18" s="20"/>
      <c r="K18" s="21">
        <f>SUM(K15:K17)</f>
        <v>1943.3</v>
      </c>
      <c r="L18" s="53"/>
      <c r="M18" s="29"/>
      <c r="N18" s="29"/>
      <c r="O18" s="29"/>
      <c r="P18" s="29"/>
      <c r="Q18" s="29"/>
      <c r="R18" s="29"/>
      <c r="S18" s="29"/>
      <c r="T18" s="29"/>
      <c r="U18" s="29"/>
    </row>
    <row r="19" spans="1:23" ht="18.95" customHeight="1">
      <c r="A19" s="57" t="s">
        <v>27</v>
      </c>
      <c r="B19" s="14" t="s">
        <v>28</v>
      </c>
      <c r="C19" s="15" t="s">
        <v>14</v>
      </c>
      <c r="D19" s="15"/>
      <c r="E19" s="15">
        <v>166</v>
      </c>
      <c r="F19" s="15">
        <v>143</v>
      </c>
      <c r="G19" s="15">
        <v>157</v>
      </c>
      <c r="H19" s="15">
        <v>140</v>
      </c>
      <c r="I19" s="15">
        <f>SUM(E19:H19)</f>
        <v>606</v>
      </c>
      <c r="J19" s="15">
        <v>5</v>
      </c>
      <c r="K19" s="16">
        <f>SUM(I19*(J19/100)+I19)</f>
        <v>636.29999999999995</v>
      </c>
      <c r="L19" s="54">
        <v>4</v>
      </c>
      <c r="M19" s="29"/>
      <c r="N19" s="29"/>
      <c r="O19" s="29"/>
      <c r="P19" s="29"/>
      <c r="Q19" s="29"/>
      <c r="R19" s="29"/>
      <c r="S19" s="29"/>
      <c r="T19" s="29"/>
      <c r="U19" s="29"/>
    </row>
    <row r="20" spans="1:23" ht="18.95" customHeight="1">
      <c r="A20" s="58"/>
      <c r="B20" s="14" t="s">
        <v>29</v>
      </c>
      <c r="C20" s="15" t="s">
        <v>14</v>
      </c>
      <c r="D20" s="27"/>
      <c r="E20" s="15">
        <v>129</v>
      </c>
      <c r="F20" s="15">
        <v>140</v>
      </c>
      <c r="G20" s="15">
        <v>164</v>
      </c>
      <c r="H20" s="15">
        <v>180</v>
      </c>
      <c r="I20" s="15">
        <f>SUM(E20:H20)</f>
        <v>613</v>
      </c>
      <c r="J20" s="15">
        <v>10</v>
      </c>
      <c r="K20" s="16">
        <f>SUM(I20*(J20/100)+I20)</f>
        <v>674.3</v>
      </c>
      <c r="L20" s="55"/>
    </row>
    <row r="21" spans="1:23" ht="18.95" customHeight="1">
      <c r="A21" s="58"/>
      <c r="B21" s="14" t="s">
        <v>30</v>
      </c>
      <c r="C21" s="15" t="s">
        <v>14</v>
      </c>
      <c r="D21" s="15"/>
      <c r="E21" s="15">
        <v>125</v>
      </c>
      <c r="F21" s="15">
        <v>130</v>
      </c>
      <c r="G21" s="15">
        <v>148</v>
      </c>
      <c r="H21" s="15">
        <v>161</v>
      </c>
      <c r="I21" s="15">
        <f>SUM(E21:H21)</f>
        <v>564</v>
      </c>
      <c r="J21" s="15">
        <v>5</v>
      </c>
      <c r="K21" s="16">
        <f>SUM(I21*(J21/100)+I21)</f>
        <v>592.20000000000005</v>
      </c>
      <c r="L21" s="55"/>
    </row>
    <row r="22" spans="1:23" ht="18.95" customHeight="1" thickBot="1">
      <c r="A22" s="59"/>
      <c r="B22" s="19" t="s">
        <v>18</v>
      </c>
      <c r="C22" s="20"/>
      <c r="D22" s="20"/>
      <c r="E22" s="20"/>
      <c r="F22" s="20"/>
      <c r="G22" s="20"/>
      <c r="H22" s="20"/>
      <c r="I22" s="20"/>
      <c r="J22" s="20"/>
      <c r="K22" s="21">
        <f>SUM(K19:K21)</f>
        <v>1902.8</v>
      </c>
      <c r="L22" s="56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8.95" customHeight="1">
      <c r="A23" s="57" t="s">
        <v>56</v>
      </c>
      <c r="B23" s="22" t="s">
        <v>34</v>
      </c>
      <c r="C23" s="32" t="s">
        <v>20</v>
      </c>
      <c r="D23" s="32"/>
      <c r="E23" s="32">
        <v>88</v>
      </c>
      <c r="F23" s="32">
        <v>130</v>
      </c>
      <c r="G23" s="32">
        <v>112</v>
      </c>
      <c r="H23" s="32">
        <v>101</v>
      </c>
      <c r="I23" s="32">
        <f>SUM(E23:H23)</f>
        <v>431</v>
      </c>
      <c r="J23" s="32">
        <v>25</v>
      </c>
      <c r="K23" s="23">
        <f>SUM(I23*(J23/100)+I23)</f>
        <v>538.75</v>
      </c>
      <c r="L23" s="54">
        <v>5</v>
      </c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8.95" customHeight="1">
      <c r="A24" s="58"/>
      <c r="B24" s="14" t="s">
        <v>35</v>
      </c>
      <c r="C24" s="15" t="s">
        <v>14</v>
      </c>
      <c r="D24" s="15"/>
      <c r="E24" s="15">
        <v>150</v>
      </c>
      <c r="F24" s="15">
        <v>122</v>
      </c>
      <c r="G24" s="15">
        <v>128</v>
      </c>
      <c r="H24" s="15">
        <v>134</v>
      </c>
      <c r="I24" s="15">
        <f>SUM(E24:H24)</f>
        <v>534</v>
      </c>
      <c r="J24" s="15">
        <v>5</v>
      </c>
      <c r="K24" s="16">
        <f>SUM(I24*(J24/100)+I24)</f>
        <v>560.70000000000005</v>
      </c>
      <c r="L24" s="5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8.95" customHeight="1">
      <c r="A25" s="58"/>
      <c r="B25" s="14" t="s">
        <v>36</v>
      </c>
      <c r="C25" s="15" t="s">
        <v>14</v>
      </c>
      <c r="D25" s="15"/>
      <c r="E25" s="15">
        <v>149</v>
      </c>
      <c r="F25" s="15">
        <v>162</v>
      </c>
      <c r="G25" s="15">
        <v>147</v>
      </c>
      <c r="H25" s="15">
        <v>168</v>
      </c>
      <c r="I25" s="15">
        <f>SUM(E25:H25)</f>
        <v>626</v>
      </c>
      <c r="J25" s="15">
        <v>5</v>
      </c>
      <c r="K25" s="16">
        <f>SUM(I25*(J25/100)+I25)</f>
        <v>657.3</v>
      </c>
      <c r="L25" s="5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8.95" customHeight="1" thickBot="1">
      <c r="A26" s="59"/>
      <c r="B26" s="19" t="s">
        <v>18</v>
      </c>
      <c r="C26" s="20"/>
      <c r="D26" s="20"/>
      <c r="E26" s="20"/>
      <c r="F26" s="20"/>
      <c r="G26" s="20"/>
      <c r="H26" s="20"/>
      <c r="I26" s="20"/>
      <c r="J26" s="20"/>
      <c r="K26" s="21">
        <f>SUM(K23:K25)</f>
        <v>1756.75</v>
      </c>
      <c r="L26" s="56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8.95" customHeight="1">
      <c r="A27" s="57" t="s">
        <v>55</v>
      </c>
      <c r="B27" s="22" t="s">
        <v>31</v>
      </c>
      <c r="C27" s="15" t="s">
        <v>14</v>
      </c>
      <c r="D27" s="32"/>
      <c r="E27" s="15">
        <v>104</v>
      </c>
      <c r="F27" s="15">
        <v>112</v>
      </c>
      <c r="G27" s="15">
        <v>75</v>
      </c>
      <c r="H27" s="15">
        <v>94</v>
      </c>
      <c r="I27" s="32">
        <f>SUM(E27:H27)</f>
        <v>385</v>
      </c>
      <c r="J27" s="32">
        <v>5</v>
      </c>
      <c r="K27" s="23">
        <f>SUM(I27*(J27/100)+I27)</f>
        <v>404.25</v>
      </c>
      <c r="L27" s="54">
        <v>6</v>
      </c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8.95" customHeight="1">
      <c r="A28" s="58"/>
      <c r="B28" s="14" t="s">
        <v>32</v>
      </c>
      <c r="C28" s="15" t="s">
        <v>14</v>
      </c>
      <c r="D28" s="15"/>
      <c r="E28" s="15">
        <v>164</v>
      </c>
      <c r="F28" s="15">
        <v>163</v>
      </c>
      <c r="G28" s="15">
        <v>160</v>
      </c>
      <c r="H28" s="15">
        <v>173</v>
      </c>
      <c r="I28" s="15">
        <f>SUM(E28:H28)</f>
        <v>660</v>
      </c>
      <c r="J28" s="15">
        <v>5</v>
      </c>
      <c r="K28" s="16">
        <f>SUM(I28*(J28/100)+I28)</f>
        <v>693</v>
      </c>
      <c r="L28" s="55"/>
      <c r="N28" s="5"/>
      <c r="O28" s="60"/>
      <c r="P28" s="5"/>
      <c r="Q28" s="5"/>
      <c r="R28" s="5"/>
      <c r="S28" s="5"/>
      <c r="T28" s="5"/>
      <c r="U28" s="5"/>
      <c r="V28" s="5"/>
      <c r="W28" s="5"/>
    </row>
    <row r="29" spans="1:23" ht="18.95" customHeight="1">
      <c r="A29" s="58"/>
      <c r="B29" s="14" t="s">
        <v>33</v>
      </c>
      <c r="C29" s="15" t="s">
        <v>14</v>
      </c>
      <c r="D29" s="15"/>
      <c r="E29" s="15">
        <v>136</v>
      </c>
      <c r="F29" s="15">
        <v>121</v>
      </c>
      <c r="G29" s="15">
        <v>151</v>
      </c>
      <c r="H29" s="15">
        <v>138</v>
      </c>
      <c r="I29" s="15">
        <f>SUM(E29:H29)</f>
        <v>546</v>
      </c>
      <c r="J29" s="15">
        <v>10</v>
      </c>
      <c r="K29" s="16">
        <f>SUM(I29*(J29/100)+I29)</f>
        <v>600.6</v>
      </c>
      <c r="L29" s="55"/>
      <c r="N29" s="5"/>
      <c r="O29" s="60"/>
      <c r="P29" s="5"/>
      <c r="Q29" s="5"/>
      <c r="R29" s="5"/>
      <c r="S29" s="5"/>
      <c r="T29" s="5"/>
      <c r="U29" s="5"/>
      <c r="V29" s="5"/>
      <c r="W29" s="5"/>
    </row>
    <row r="30" spans="1:23" ht="18.95" customHeight="1" thickBot="1">
      <c r="A30" s="59"/>
      <c r="B30" s="19" t="s">
        <v>18</v>
      </c>
      <c r="C30" s="20"/>
      <c r="D30" s="20"/>
      <c r="E30" s="20"/>
      <c r="F30" s="20"/>
      <c r="G30" s="20"/>
      <c r="H30" s="20"/>
      <c r="I30" s="20"/>
      <c r="J30" s="20"/>
      <c r="K30" s="21">
        <f>SUM(K27:K29)</f>
        <v>1697.85</v>
      </c>
      <c r="L30" s="56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8.95" customHeight="1">
      <c r="A31" s="48" t="s">
        <v>54</v>
      </c>
      <c r="B31" s="22" t="s">
        <v>19</v>
      </c>
      <c r="C31" s="18" t="s">
        <v>20</v>
      </c>
      <c r="D31" s="18"/>
      <c r="E31" s="15">
        <v>109</v>
      </c>
      <c r="F31" s="15">
        <v>99</v>
      </c>
      <c r="G31" s="15">
        <v>96</v>
      </c>
      <c r="H31" s="15">
        <v>103</v>
      </c>
      <c r="I31" s="18">
        <f>SUM(E31:H31)</f>
        <v>407</v>
      </c>
      <c r="J31" s="18">
        <v>20</v>
      </c>
      <c r="K31" s="23">
        <f>SUM(I31*(J31/100)+I31)</f>
        <v>488.4</v>
      </c>
      <c r="L31" s="54">
        <v>7</v>
      </c>
    </row>
    <row r="32" spans="1:23" ht="18.95" customHeight="1">
      <c r="A32" s="49"/>
      <c r="B32" s="24" t="s">
        <v>21</v>
      </c>
      <c r="C32" s="15" t="s">
        <v>14</v>
      </c>
      <c r="D32" s="15"/>
      <c r="E32" s="15">
        <v>106</v>
      </c>
      <c r="F32" s="15">
        <v>136</v>
      </c>
      <c r="G32" s="15">
        <v>122</v>
      </c>
      <c r="H32" s="15">
        <v>105</v>
      </c>
      <c r="I32" s="15">
        <f>SUM(E32:H32)</f>
        <v>469</v>
      </c>
      <c r="J32" s="15">
        <v>5</v>
      </c>
      <c r="K32" s="16">
        <f>SUM(I32*(J32/100)+I32)</f>
        <v>492.45</v>
      </c>
      <c r="L32" s="55"/>
    </row>
    <row r="33" spans="1:13" ht="18.95" customHeight="1">
      <c r="A33" s="49"/>
      <c r="B33" s="24" t="s">
        <v>22</v>
      </c>
      <c r="C33" s="15" t="s">
        <v>17</v>
      </c>
      <c r="D33" s="15"/>
      <c r="E33" s="15">
        <v>156</v>
      </c>
      <c r="F33" s="15">
        <v>144</v>
      </c>
      <c r="G33" s="15">
        <v>177</v>
      </c>
      <c r="H33" s="15">
        <v>142</v>
      </c>
      <c r="I33" s="15">
        <f>SUM(E33:H33)</f>
        <v>619</v>
      </c>
      <c r="J33" s="15">
        <v>0</v>
      </c>
      <c r="K33" s="16">
        <f>SUM(I33*(J33/100)+I33)</f>
        <v>619</v>
      </c>
      <c r="L33" s="55"/>
    </row>
    <row r="34" spans="1:13" ht="18.95" customHeight="1" thickBot="1">
      <c r="A34" s="50"/>
      <c r="B34" s="19" t="s">
        <v>18</v>
      </c>
      <c r="C34" s="20"/>
      <c r="D34" s="20"/>
      <c r="E34" s="20"/>
      <c r="F34" s="20"/>
      <c r="G34" s="20"/>
      <c r="H34" s="20"/>
      <c r="I34" s="20"/>
      <c r="J34" s="20"/>
      <c r="K34" s="21">
        <f>SUM(K31:K33)</f>
        <v>1599.85</v>
      </c>
      <c r="L34" s="56"/>
    </row>
    <row r="35" spans="1:13" ht="18.95" customHeight="1">
      <c r="A35" s="57" t="s">
        <v>57</v>
      </c>
      <c r="B35" s="22" t="s">
        <v>37</v>
      </c>
      <c r="C35" s="32" t="s">
        <v>20</v>
      </c>
      <c r="D35" s="32"/>
      <c r="E35" s="32">
        <v>129</v>
      </c>
      <c r="F35" s="32">
        <v>76</v>
      </c>
      <c r="G35" s="32">
        <v>106</v>
      </c>
      <c r="H35" s="32">
        <v>95</v>
      </c>
      <c r="I35" s="32">
        <f>SUM(E35:H35)</f>
        <v>406</v>
      </c>
      <c r="J35" s="32">
        <v>25</v>
      </c>
      <c r="K35" s="23">
        <f>SUM(I35*(J35/100)+I35)</f>
        <v>507.5</v>
      </c>
      <c r="L35" s="54">
        <v>8</v>
      </c>
    </row>
    <row r="36" spans="1:13" ht="18.95" customHeight="1">
      <c r="A36" s="58"/>
      <c r="B36" s="14" t="s">
        <v>38</v>
      </c>
      <c r="C36" s="15" t="s">
        <v>14</v>
      </c>
      <c r="D36" s="15"/>
      <c r="E36" s="15">
        <v>118</v>
      </c>
      <c r="F36" s="15">
        <v>121</v>
      </c>
      <c r="G36" s="15">
        <v>125</v>
      </c>
      <c r="H36" s="15">
        <v>120</v>
      </c>
      <c r="I36" s="15">
        <f>SUM(E36:H36)</f>
        <v>484</v>
      </c>
      <c r="J36" s="15">
        <v>10</v>
      </c>
      <c r="K36" s="16">
        <f>SUM(I36*(J36/100)+I36)</f>
        <v>532.4</v>
      </c>
      <c r="L36" s="55"/>
      <c r="M36" s="5"/>
    </row>
    <row r="37" spans="1:13" ht="18.95" customHeight="1">
      <c r="A37" s="58"/>
      <c r="B37" s="14" t="s">
        <v>39</v>
      </c>
      <c r="C37" s="15" t="s">
        <v>14</v>
      </c>
      <c r="D37" s="15"/>
      <c r="E37" s="15">
        <v>130</v>
      </c>
      <c r="F37" s="15">
        <v>146</v>
      </c>
      <c r="G37" s="15">
        <v>130</v>
      </c>
      <c r="H37" s="15">
        <v>126</v>
      </c>
      <c r="I37" s="15">
        <f>SUM(E37:H37)</f>
        <v>532</v>
      </c>
      <c r="J37" s="15">
        <v>5</v>
      </c>
      <c r="K37" s="16">
        <f>SUM(I37*(J37/100)+I37)</f>
        <v>558.6</v>
      </c>
      <c r="L37" s="55"/>
      <c r="M37" s="5"/>
    </row>
    <row r="38" spans="1:13" ht="18.95" customHeight="1" thickBot="1">
      <c r="A38" s="59"/>
      <c r="B38" s="19" t="s">
        <v>18</v>
      </c>
      <c r="C38" s="20"/>
      <c r="D38" s="20"/>
      <c r="E38" s="20"/>
      <c r="F38" s="20"/>
      <c r="G38" s="20"/>
      <c r="H38" s="20"/>
      <c r="I38" s="20"/>
      <c r="J38" s="20"/>
      <c r="K38" s="21">
        <f>SUM(K35:K37)</f>
        <v>1598.5</v>
      </c>
      <c r="L38" s="56"/>
      <c r="M38" s="5"/>
    </row>
    <row r="39" spans="1:13" ht="18.95" customHeight="1">
      <c r="M39" s="5"/>
    </row>
    <row r="40" spans="1:13" ht="18.95" customHeight="1">
      <c r="M40" s="5"/>
    </row>
    <row r="41" spans="1:13" ht="18.95" customHeight="1">
      <c r="M41" s="5"/>
    </row>
    <row r="42" spans="1:13" ht="18.95" customHeight="1">
      <c r="M42" s="5"/>
    </row>
    <row r="43" spans="1:13" ht="18.95" customHeight="1" thickBot="1">
      <c r="A43" s="30"/>
      <c r="B43" s="7"/>
      <c r="C43" s="7"/>
      <c r="D43" s="7"/>
      <c r="E43" s="7"/>
      <c r="F43" s="7"/>
      <c r="G43" s="7"/>
      <c r="H43" s="7"/>
      <c r="I43" s="7"/>
      <c r="J43" s="7"/>
      <c r="K43" s="17"/>
      <c r="L43" s="31"/>
      <c r="M43" s="5"/>
    </row>
    <row r="44" spans="1:13" ht="18.95" customHeight="1">
      <c r="A44" s="57" t="s">
        <v>46</v>
      </c>
      <c r="B44" s="22" t="s">
        <v>47</v>
      </c>
      <c r="C44" s="34" t="s">
        <v>14</v>
      </c>
      <c r="D44" s="34"/>
      <c r="E44" s="34">
        <v>124</v>
      </c>
      <c r="F44" s="34">
        <v>93</v>
      </c>
      <c r="G44" s="34">
        <v>131</v>
      </c>
      <c r="H44" s="34">
        <v>106</v>
      </c>
      <c r="I44" s="34">
        <f t="shared" ref="I44:I46" si="1">SUM(E44:H44)</f>
        <v>454</v>
      </c>
      <c r="J44" s="34">
        <v>5</v>
      </c>
      <c r="K44" s="23">
        <f t="shared" ref="K44:K46" si="2">SUM(I44*(J44/100)+I44)</f>
        <v>476.7</v>
      </c>
      <c r="L44" s="54">
        <v>9</v>
      </c>
      <c r="M44" s="5"/>
    </row>
    <row r="45" spans="1:13" ht="18.95" customHeight="1">
      <c r="A45" s="58"/>
      <c r="B45" s="36" t="s">
        <v>60</v>
      </c>
      <c r="C45" s="37" t="s">
        <v>14</v>
      </c>
      <c r="D45" s="37"/>
      <c r="E45" s="37">
        <v>128</v>
      </c>
      <c r="F45" s="37">
        <v>124</v>
      </c>
      <c r="G45" s="37">
        <v>122</v>
      </c>
      <c r="H45" s="37">
        <v>109</v>
      </c>
      <c r="I45" s="15">
        <f t="shared" si="1"/>
        <v>483</v>
      </c>
      <c r="J45" s="15">
        <v>10</v>
      </c>
      <c r="K45" s="16">
        <f t="shared" si="2"/>
        <v>531.29999999999995</v>
      </c>
      <c r="L45" s="55"/>
    </row>
    <row r="46" spans="1:13" ht="18.95" customHeight="1">
      <c r="A46" s="58"/>
      <c r="B46" s="35" t="s">
        <v>48</v>
      </c>
      <c r="C46" s="27" t="s">
        <v>14</v>
      </c>
      <c r="D46" s="27"/>
      <c r="E46" s="27">
        <v>139</v>
      </c>
      <c r="F46" s="27">
        <v>116</v>
      </c>
      <c r="G46" s="27">
        <v>111</v>
      </c>
      <c r="H46" s="27">
        <v>118</v>
      </c>
      <c r="I46" s="15">
        <f t="shared" si="1"/>
        <v>484</v>
      </c>
      <c r="J46" s="15">
        <v>5</v>
      </c>
      <c r="K46" s="16">
        <f t="shared" si="2"/>
        <v>508.2</v>
      </c>
      <c r="L46" s="55"/>
    </row>
    <row r="47" spans="1:13" ht="18.95" customHeight="1" thickBot="1">
      <c r="A47" s="59"/>
      <c r="B47" s="19" t="s">
        <v>18</v>
      </c>
      <c r="C47" s="20"/>
      <c r="D47" s="20"/>
      <c r="E47" s="20"/>
      <c r="F47" s="20"/>
      <c r="G47" s="20"/>
      <c r="H47" s="20"/>
      <c r="I47" s="20"/>
      <c r="J47" s="20"/>
      <c r="K47" s="21">
        <f>SUM(K44:K46)</f>
        <v>1516.2</v>
      </c>
      <c r="L47" s="56"/>
    </row>
    <row r="48" spans="1:13" ht="18.95" customHeight="1">
      <c r="A48" s="57" t="s">
        <v>49</v>
      </c>
      <c r="B48" s="22" t="s">
        <v>50</v>
      </c>
      <c r="C48" s="32" t="s">
        <v>14</v>
      </c>
      <c r="D48" s="32"/>
      <c r="E48" s="32">
        <v>91</v>
      </c>
      <c r="F48" s="32">
        <v>115</v>
      </c>
      <c r="G48" s="32">
        <v>118</v>
      </c>
      <c r="H48" s="32">
        <v>144</v>
      </c>
      <c r="I48" s="32">
        <f t="shared" ref="I48:I50" si="3">SUM(E48:H48)</f>
        <v>468</v>
      </c>
      <c r="J48" s="32">
        <v>5</v>
      </c>
      <c r="K48" s="23">
        <f t="shared" ref="K48:K50" si="4">SUM(I48*(J48/100)+I48)</f>
        <v>491.4</v>
      </c>
      <c r="L48" s="54">
        <v>10</v>
      </c>
    </row>
    <row r="49" spans="1:12" ht="18.95" customHeight="1">
      <c r="A49" s="58"/>
      <c r="B49" s="14" t="s">
        <v>51</v>
      </c>
      <c r="C49" s="15" t="s">
        <v>17</v>
      </c>
      <c r="D49" s="15"/>
      <c r="E49" s="15">
        <v>145</v>
      </c>
      <c r="F49" s="15">
        <v>133</v>
      </c>
      <c r="G49" s="15">
        <v>141</v>
      </c>
      <c r="H49" s="15">
        <v>122</v>
      </c>
      <c r="I49" s="15">
        <f t="shared" si="3"/>
        <v>541</v>
      </c>
      <c r="J49" s="15">
        <v>0</v>
      </c>
      <c r="K49" s="16">
        <f t="shared" si="4"/>
        <v>541</v>
      </c>
      <c r="L49" s="55"/>
    </row>
    <row r="50" spans="1:12" ht="18.95" customHeight="1">
      <c r="A50" s="58"/>
      <c r="B50" s="14" t="s">
        <v>52</v>
      </c>
      <c r="C50" s="15" t="s">
        <v>17</v>
      </c>
      <c r="D50" s="15"/>
      <c r="E50" s="15">
        <v>110</v>
      </c>
      <c r="F50" s="15">
        <v>111</v>
      </c>
      <c r="G50" s="15">
        <v>102</v>
      </c>
      <c r="H50" s="15">
        <v>71</v>
      </c>
      <c r="I50" s="15">
        <f t="shared" si="3"/>
        <v>394</v>
      </c>
      <c r="J50" s="15">
        <v>5</v>
      </c>
      <c r="K50" s="16">
        <f t="shared" si="4"/>
        <v>413.7</v>
      </c>
      <c r="L50" s="55"/>
    </row>
    <row r="51" spans="1:12" ht="18.95" customHeight="1" thickBot="1">
      <c r="A51" s="59"/>
      <c r="B51" s="19" t="s">
        <v>18</v>
      </c>
      <c r="C51" s="20"/>
      <c r="D51" s="20"/>
      <c r="E51" s="20"/>
      <c r="F51" s="20"/>
      <c r="G51" s="20"/>
      <c r="H51" s="20"/>
      <c r="I51" s="20"/>
      <c r="J51" s="20"/>
      <c r="K51" s="21">
        <f>SUM(K48:K50)</f>
        <v>1446.1000000000001</v>
      </c>
      <c r="L51" s="56"/>
    </row>
    <row r="52" spans="1:12" ht="18.95" customHeight="1">
      <c r="A52" s="57" t="s">
        <v>58</v>
      </c>
      <c r="B52" s="22" t="s">
        <v>40</v>
      </c>
      <c r="C52" s="18" t="s">
        <v>20</v>
      </c>
      <c r="D52" s="18"/>
      <c r="E52" s="18">
        <v>81</v>
      </c>
      <c r="F52" s="18">
        <v>125</v>
      </c>
      <c r="G52" s="18">
        <v>104</v>
      </c>
      <c r="H52" s="18">
        <v>93</v>
      </c>
      <c r="I52" s="18">
        <f t="shared" ref="I52:I54" si="5">SUM(E52:H52)</f>
        <v>403</v>
      </c>
      <c r="J52" s="18">
        <v>20</v>
      </c>
      <c r="K52" s="23">
        <f>SUM(I52*(J52/100)+I52)</f>
        <v>483.6</v>
      </c>
      <c r="L52" s="54">
        <v>11</v>
      </c>
    </row>
    <row r="53" spans="1:12" ht="18.95" customHeight="1">
      <c r="A53" s="58"/>
      <c r="B53" s="14" t="s">
        <v>41</v>
      </c>
      <c r="C53" s="15" t="s">
        <v>20</v>
      </c>
      <c r="D53" s="15"/>
      <c r="E53" s="15">
        <v>41</v>
      </c>
      <c r="F53" s="15">
        <v>80</v>
      </c>
      <c r="G53" s="15">
        <v>114</v>
      </c>
      <c r="H53" s="15">
        <v>100</v>
      </c>
      <c r="I53" s="15">
        <f t="shared" si="5"/>
        <v>335</v>
      </c>
      <c r="J53" s="15">
        <v>25</v>
      </c>
      <c r="K53" s="16">
        <f>SUM(I53*(J53/100)+I53)</f>
        <v>418.75</v>
      </c>
      <c r="L53" s="55"/>
    </row>
    <row r="54" spans="1:12" ht="18.95" customHeight="1">
      <c r="A54" s="58"/>
      <c r="B54" s="14" t="s">
        <v>42</v>
      </c>
      <c r="C54" s="15" t="s">
        <v>17</v>
      </c>
      <c r="D54" s="15"/>
      <c r="E54" s="15">
        <v>122</v>
      </c>
      <c r="F54" s="15">
        <v>137</v>
      </c>
      <c r="G54" s="15">
        <v>146</v>
      </c>
      <c r="H54" s="15">
        <v>130</v>
      </c>
      <c r="I54" s="15">
        <f t="shared" si="5"/>
        <v>535</v>
      </c>
      <c r="J54" s="15">
        <v>0</v>
      </c>
      <c r="K54" s="16">
        <f>SUM(I54*(J54/100)+I54)</f>
        <v>535</v>
      </c>
      <c r="L54" s="55"/>
    </row>
    <row r="55" spans="1:12" ht="18.95" customHeight="1" thickBot="1">
      <c r="A55" s="59"/>
      <c r="B55" s="19" t="s">
        <v>18</v>
      </c>
      <c r="C55" s="20"/>
      <c r="D55" s="20"/>
      <c r="E55" s="20"/>
      <c r="F55" s="20"/>
      <c r="G55" s="20"/>
      <c r="H55" s="20"/>
      <c r="I55" s="20"/>
      <c r="J55" s="20"/>
      <c r="K55" s="21">
        <f>SUM(K52:K54)</f>
        <v>1437.35</v>
      </c>
      <c r="L55" s="56"/>
    </row>
    <row r="56" spans="1:12" ht="18.95" customHeight="1"/>
    <row r="57" spans="1:12" ht="18.95" customHeight="1"/>
    <row r="58" spans="1:12" ht="18.95" customHeight="1"/>
    <row r="59" spans="1:12" ht="18.95" customHeight="1"/>
    <row r="60" spans="1:12" ht="18.95" customHeight="1"/>
    <row r="62" spans="1:12" ht="18.95" customHeight="1"/>
  </sheetData>
  <mergeCells count="33">
    <mergeCell ref="O28:O29"/>
    <mergeCell ref="A52:A55"/>
    <mergeCell ref="L52:L55"/>
    <mergeCell ref="A11:A14"/>
    <mergeCell ref="L11:L14"/>
    <mergeCell ref="L23:L26"/>
    <mergeCell ref="L27:L30"/>
    <mergeCell ref="L35:L38"/>
    <mergeCell ref="A35:A38"/>
    <mergeCell ref="A27:A30"/>
    <mergeCell ref="A19:A22"/>
    <mergeCell ref="L19:L22"/>
    <mergeCell ref="A44:A47"/>
    <mergeCell ref="A48:A51"/>
    <mergeCell ref="L44:L47"/>
    <mergeCell ref="L48:L51"/>
    <mergeCell ref="A7:A10"/>
    <mergeCell ref="L7:L10"/>
    <mergeCell ref="A31:A34"/>
    <mergeCell ref="L31:L34"/>
    <mergeCell ref="A15:A18"/>
    <mergeCell ref="L15:L18"/>
    <mergeCell ref="A23:A26"/>
    <mergeCell ref="D1:L1"/>
    <mergeCell ref="E2:G2"/>
    <mergeCell ref="E3:G3"/>
    <mergeCell ref="B5:B6"/>
    <mergeCell ref="C5:C6"/>
    <mergeCell ref="D5:D6"/>
    <mergeCell ref="E5:I5"/>
    <mergeCell ref="J5:J6"/>
    <mergeCell ref="K5:K6"/>
    <mergeCell ref="L5:L6"/>
  </mergeCells>
  <pageMargins left="0.25" right="0.25" top="0.75" bottom="0.75" header="0.3" footer="0.3"/>
  <pageSetup paperSize="9" scale="9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DRUŽSTVÁ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pc_sala@outlook.sk</dc:creator>
  <cp:lastModifiedBy>Peter Devát</cp:lastModifiedBy>
  <cp:lastPrinted>2023-06-10T19:50:05Z</cp:lastPrinted>
  <dcterms:created xsi:type="dcterms:W3CDTF">2023-06-10T15:35:24Z</dcterms:created>
  <dcterms:modified xsi:type="dcterms:W3CDTF">2023-06-10T21:20:07Z</dcterms:modified>
</cp:coreProperties>
</file>